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KE TOAN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<sst xmlns="http://schemas.openxmlformats.org/spreadsheetml/2006/main" count="90" uniqueCount="66">
  <si>
    <t>BỘ GIÁO DỤC &amp; ĐÀO TẠO</t>
  </si>
  <si>
    <t>CỘNG HÒA XÃ HỘI CHỦ NGHĨA VIỆT NAM</t>
  </si>
  <si>
    <t>TRƯỜNG ĐẠI HỌC DUY TÂN</t>
  </si>
  <si>
    <t>Độc Lập - Tự Do - Hạnh Phúc</t>
  </si>
  <si>
    <t>DANH SÁCH SINH VIÊN CHUYỂN VỀ KHÓA SAU ĐỂ THỰC HIỆN ĐÁNH GIÁ RÈN LUYỆN BỔ SUNG</t>
  </si>
  <si>
    <t xml:space="preserve">                   KHOA: KẾ TOÁN</t>
  </si>
  <si>
    <t xml:space="preserve">          (Ban hành kèm theo QĐ số :           /QĐ/ĐHDT ngày                         )</t>
  </si>
  <si>
    <t>STT</t>
  </si>
  <si>
    <t>MSSV</t>
  </si>
  <si>
    <t>HỌ VÀ TÊN</t>
  </si>
  <si>
    <t>NG.SINH</t>
  </si>
  <si>
    <t>LỚP</t>
  </si>
  <si>
    <t>HK1</t>
  </si>
  <si>
    <t>HK2</t>
  </si>
  <si>
    <t>TB.
Cả năm</t>
  </si>
  <si>
    <t>HK3</t>
  </si>
  <si>
    <t>HK4</t>
  </si>
  <si>
    <t>HK5</t>
  </si>
  <si>
    <t>HK6</t>
  </si>
  <si>
    <t>HK7</t>
  </si>
  <si>
    <t>TOÀN KHÓA</t>
  </si>
  <si>
    <t>Điểm</t>
  </si>
  <si>
    <t>XL</t>
  </si>
  <si>
    <t>G.chú</t>
  </si>
  <si>
    <t>Yếu</t>
  </si>
  <si>
    <t xml:space="preserve">TB </t>
  </si>
  <si>
    <t>KHÁNH</t>
  </si>
  <si>
    <t>Kém</t>
  </si>
  <si>
    <t>BẢNG TỔNG KẾT</t>
  </si>
  <si>
    <t>Stt</t>
  </si>
  <si>
    <t>Xếp loại</t>
  </si>
  <si>
    <t>SL</t>
  </si>
  <si>
    <t>Tỷ lệ</t>
  </si>
  <si>
    <t>Xuất Sắc</t>
  </si>
  <si>
    <t>Tốt</t>
  </si>
  <si>
    <t>Khá</t>
  </si>
  <si>
    <t>Tổng cộng</t>
  </si>
  <si>
    <t>TRƯỞNG KHOA</t>
  </si>
  <si>
    <t>TP. CÔNG TÁC SINH VIÊN</t>
  </si>
  <si>
    <t xml:space="preserve">          HIỆU TRƯỞNG</t>
  </si>
  <si>
    <t xml:space="preserve">     ThS. NGUYỄN THÔI</t>
  </si>
  <si>
    <t>ĐOÀN THỊ THÙY</t>
  </si>
  <si>
    <t>DUNG</t>
  </si>
  <si>
    <t>Cắt tên chuyển khóa sau đánh giá bổ sung</t>
  </si>
  <si>
    <t>Ko đăng kí thực tập, nợ nhiều TC</t>
  </si>
  <si>
    <t>TRẦN CÔNG QUỐC</t>
  </si>
  <si>
    <t>VÕ THÙY</t>
  </si>
  <si>
    <t>TRANG</t>
  </si>
  <si>
    <t>SV nợ HP năm 17-18</t>
  </si>
  <si>
    <t>TRẦN NGỌC</t>
  </si>
  <si>
    <t>ĐÁN</t>
  </si>
  <si>
    <t>TRƯƠNG ĐÌNH</t>
  </si>
  <si>
    <t>LONG</t>
  </si>
  <si>
    <t>TRẦN THỊ MỸ</t>
  </si>
  <si>
    <t>UYÊN</t>
  </si>
  <si>
    <t>HỒ LÊ</t>
  </si>
  <si>
    <t>VY</t>
  </si>
  <si>
    <t>PHAN NGỌC QUỲNH</t>
  </si>
  <si>
    <t>HƯƠNG</t>
  </si>
  <si>
    <t>K21KCD</t>
  </si>
  <si>
    <t>ĐRL HK 1,2,3,4 Lấy ở K19PSU KKT từ 2013 -2015)</t>
  </si>
  <si>
    <t>SV ko đăng kí tín chỉ từ HK1 17-18</t>
  </si>
  <si>
    <t>PHẠM NGUYỄN KHÁNH</t>
  </si>
  <si>
    <t>LINH</t>
  </si>
  <si>
    <t>THÁI THỊ HUYỀN</t>
  </si>
  <si>
    <t>ĐRL HK1, II lấy ở K20KCD (2014-2015)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</si>
</sst>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#,##0.0"/>
  </numFmts>
  <fonts count="37"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VNtimes new roman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3"/>
      <name val="VNtimes new roman"/>
      <family val="0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6" fillId="17" borderId="0" applyNumberFormat="0" applyBorder="0" applyAlignment="0" applyProtection="0"/>
    <xf numFmtId="0" fontId="30" fillId="9" borderId="1" applyNumberFormat="0" applyAlignment="0" applyProtection="0"/>
    <xf numFmtId="0" fontId="3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1" applyNumberFormat="0" applyAlignment="0" applyProtection="0"/>
    <xf numFmtId="0" fontId="31" fillId="0" borderId="6" applyNumberFormat="0" applyFill="0" applyAlignment="0" applyProtection="0"/>
    <xf numFmtId="0" fontId="27" fillId="10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5" applyFont="1" applyBorder="1" applyAlignment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1" fillId="4" borderId="15" xfId="0" applyNumberFormat="1" applyFont="1" applyFill="1" applyBorder="1" applyAlignment="1">
      <alignment/>
    </xf>
    <xf numFmtId="1" fontId="14" fillId="0" borderId="15" xfId="0" applyNumberFormat="1" applyFont="1" applyBorder="1" applyAlignment="1">
      <alignment horizontal="center"/>
    </xf>
    <xf numFmtId="10" fontId="13" fillId="0" borderId="16" xfId="0" applyNumberFormat="1" applyFont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1" fillId="4" borderId="18" xfId="0" applyNumberFormat="1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13" fillId="4" borderId="19" xfId="0" applyFont="1" applyFill="1" applyBorder="1" applyAlignment="1">
      <alignment horizontal="center"/>
    </xf>
    <xf numFmtId="0" fontId="11" fillId="4" borderId="20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0" fontId="13" fillId="0" borderId="24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14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18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textRotation="18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T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indexed="43"/>
        </patternFill>
      </fill>
    </dxf>
    <dxf>
      <fill>
        <patternFill>
          <bgColor indexed="62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62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28575</xdr:rowOff>
    </xdr:from>
    <xdr:to>
      <xdr:col>2</xdr:col>
      <xdr:colOff>1228725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95325" y="352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28575</xdr:rowOff>
    </xdr:from>
    <xdr:to>
      <xdr:col>14</xdr:col>
      <xdr:colOff>133350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686300" y="352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4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5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6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7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8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9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0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1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2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3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4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5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6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7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8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29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0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1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2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3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4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5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6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7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8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39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0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1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2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3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4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5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6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7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8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49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0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1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2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3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4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5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6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7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8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59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0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1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2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3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4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5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6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7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8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69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0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1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2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3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4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5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6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7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8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79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0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1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2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3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4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5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6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7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8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89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0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1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2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3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4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5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6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7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8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99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0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1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2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3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4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5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6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7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8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09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0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1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2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3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4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5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6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7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8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19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0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1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2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3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4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5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6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7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8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29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0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1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2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3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4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5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6" name="AutoShape 95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7" name="AutoShape 741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8" name="AutoShape 93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39" name="AutoShape 739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40" name="AutoShape 94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19</xdr:row>
      <xdr:rowOff>0</xdr:rowOff>
    </xdr:from>
    <xdr:ext cx="123825" cy="123825"/>
    <xdr:sp>
      <xdr:nvSpPr>
        <xdr:cNvPr id="141" name="AutoShape 740"/>
        <xdr:cNvSpPr>
          <a:spLocks noChangeAspect="1"/>
        </xdr:cNvSpPr>
      </xdr:nvSpPr>
      <xdr:spPr>
        <a:xfrm>
          <a:off x="3181350" y="39147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KKT%20ok%20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21KCD%20%20ok%20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RL"/>
      <sheetName val="HK1-HK2"/>
      <sheetName val="HK3-HK4"/>
      <sheetName val="HK5-HK6"/>
      <sheetName val="HK7"/>
    </sheetNames>
    <sheetDataSet>
      <sheetData sheetId="1">
        <row r="10">
          <cell r="B10" t="str">
            <v>MSSV</v>
          </cell>
          <cell r="C10" t="str">
            <v>Họ &amp; Tên</v>
          </cell>
          <cell r="E10" t="str">
            <v>Ngày sinh</v>
          </cell>
          <cell r="F10" t="str">
            <v>Lớp</v>
          </cell>
          <cell r="G10" t="str">
            <v>Điểm 
HK I</v>
          </cell>
          <cell r="H10" t="str">
            <v>Điểm 
HK II</v>
          </cell>
          <cell r="I10" t="str">
            <v>CẢ
 NĂM</v>
          </cell>
          <cell r="J10" t="str">
            <v>XL
 CẢ NĂM</v>
          </cell>
          <cell r="K10" t="str">
            <v>Ghi chú</v>
          </cell>
        </row>
        <row r="11">
          <cell r="B11">
            <v>2020257142</v>
          </cell>
          <cell r="C11" t="str">
            <v>Huỳnh Mai</v>
          </cell>
          <cell r="D11" t="str">
            <v>An</v>
          </cell>
          <cell r="E11" t="str">
            <v>04/03/1996</v>
          </cell>
          <cell r="F11" t="str">
            <v>K20KKT1</v>
          </cell>
          <cell r="G11">
            <v>0</v>
          </cell>
          <cell r="H11">
            <v>80</v>
          </cell>
          <cell r="I11">
            <v>40</v>
          </cell>
          <cell r="J11" t="str">
            <v>YẾU</v>
          </cell>
          <cell r="K11" t="str">
            <v>Ko ĐG K1</v>
          </cell>
          <cell r="L11" t="str">
            <v>NGÔ THỊ KIỀU TRANG </v>
          </cell>
          <cell r="M11" t="str">
            <v>NGÔ THỊ KIỀU TRANG </v>
          </cell>
        </row>
        <row r="12">
          <cell r="B12">
            <v>2021257623</v>
          </cell>
          <cell r="C12" t="str">
            <v>Phạm Tuấn</v>
          </cell>
          <cell r="D12" t="str">
            <v>Anh</v>
          </cell>
          <cell r="E12" t="str">
            <v>03/07/1995</v>
          </cell>
          <cell r="F12" t="str">
            <v>K20KKT1</v>
          </cell>
          <cell r="G12">
            <v>0</v>
          </cell>
          <cell r="H12">
            <v>0</v>
          </cell>
          <cell r="I12">
            <v>0</v>
          </cell>
          <cell r="J12" t="str">
            <v>KÉM</v>
          </cell>
          <cell r="K12" t="str">
            <v>Ko đăng ký lịch học</v>
          </cell>
          <cell r="L12" t="str">
            <v>NGÔ THỊ KIỀU TRANG </v>
          </cell>
          <cell r="M12" t="str">
            <v>NGÔ THỊ KIỀU TRANG </v>
          </cell>
        </row>
        <row r="13">
          <cell r="B13">
            <v>2020255709</v>
          </cell>
          <cell r="C13" t="str">
            <v>Trương Thị Tú</v>
          </cell>
          <cell r="D13" t="str">
            <v>Anh</v>
          </cell>
          <cell r="E13" t="str">
            <v>04/09/1996</v>
          </cell>
          <cell r="F13" t="str">
            <v>K20KKT1</v>
          </cell>
          <cell r="G13">
            <v>93</v>
          </cell>
          <cell r="H13">
            <v>95</v>
          </cell>
          <cell r="I13">
            <v>94</v>
          </cell>
          <cell r="J13" t="str">
            <v>X SẮC</v>
          </cell>
          <cell r="L13" t="str">
            <v>NGÔ THỊ KIỀU TRANG </v>
          </cell>
          <cell r="M13" t="str">
            <v>NGÔ THỊ KIỀU TRANG </v>
          </cell>
        </row>
        <row r="14">
          <cell r="B14">
            <v>2020253575</v>
          </cell>
          <cell r="C14" t="str">
            <v>Huỳnh Thị</v>
          </cell>
          <cell r="D14" t="str">
            <v>Ánh</v>
          </cell>
          <cell r="E14" t="str">
            <v>28/10/1995</v>
          </cell>
          <cell r="F14" t="str">
            <v>K20KKT1</v>
          </cell>
          <cell r="G14">
            <v>95</v>
          </cell>
          <cell r="H14">
            <v>98</v>
          </cell>
          <cell r="I14">
            <v>96.5</v>
          </cell>
          <cell r="J14" t="str">
            <v>X SẮC</v>
          </cell>
          <cell r="L14" t="str">
            <v>NGÔ THỊ KIỀU TRANG </v>
          </cell>
          <cell r="M14" t="str">
            <v>NGÔ THỊ KIỀU TRANG </v>
          </cell>
        </row>
        <row r="15">
          <cell r="B15">
            <v>2020257341</v>
          </cell>
          <cell r="C15" t="str">
            <v>Ngô Thị Ngọc</v>
          </cell>
          <cell r="D15" t="str">
            <v>Ánh</v>
          </cell>
          <cell r="E15" t="str">
            <v>06/02/1995</v>
          </cell>
          <cell r="F15" t="str">
            <v>K20KKT1</v>
          </cell>
          <cell r="G15">
            <v>89</v>
          </cell>
          <cell r="H15">
            <v>93</v>
          </cell>
          <cell r="I15">
            <v>91</v>
          </cell>
          <cell r="J15" t="str">
            <v>X SẮC</v>
          </cell>
          <cell r="L15" t="str">
            <v>NGÔ THỊ KIỀU TRANG </v>
          </cell>
          <cell r="M15" t="str">
            <v>NGÔ THỊ KIỀU TRANG </v>
          </cell>
        </row>
        <row r="16">
          <cell r="B16">
            <v>2020256772</v>
          </cell>
          <cell r="C16" t="str">
            <v>Văn Thị Ngọc</v>
          </cell>
          <cell r="D16" t="str">
            <v>Ánh</v>
          </cell>
          <cell r="E16" t="str">
            <v>19/05/1996</v>
          </cell>
          <cell r="F16" t="str">
            <v>K20KKT1</v>
          </cell>
          <cell r="G16">
            <v>89</v>
          </cell>
          <cell r="H16">
            <v>86</v>
          </cell>
          <cell r="I16">
            <v>87.5</v>
          </cell>
          <cell r="J16" t="str">
            <v>TỐT</v>
          </cell>
          <cell r="L16" t="str">
            <v>NGÔ THỊ KIỀU TRANG </v>
          </cell>
          <cell r="M16" t="str">
            <v>NGÔ THỊ KIỀU TRANG </v>
          </cell>
        </row>
        <row r="17">
          <cell r="B17">
            <v>2020513149</v>
          </cell>
          <cell r="C17" t="str">
            <v>Trương Thế</v>
          </cell>
          <cell r="D17" t="str">
            <v>Bảo</v>
          </cell>
          <cell r="E17" t="str">
            <v>29/09/1996</v>
          </cell>
          <cell r="F17" t="str">
            <v>K20KKT1</v>
          </cell>
          <cell r="G17">
            <v>95</v>
          </cell>
          <cell r="H17">
            <v>95</v>
          </cell>
          <cell r="I17">
            <v>95</v>
          </cell>
          <cell r="J17" t="str">
            <v>X SẮC</v>
          </cell>
          <cell r="L17" t="str">
            <v>NGÔ THỊ KIỀU TRANG </v>
          </cell>
          <cell r="M17" t="str">
            <v>NGÔ THỊ KIỀU TRANG </v>
          </cell>
        </row>
        <row r="18">
          <cell r="B18">
            <v>2020252843</v>
          </cell>
          <cell r="C18" t="str">
            <v>Hoàng Thị Ngọc</v>
          </cell>
          <cell r="D18" t="str">
            <v>Bích</v>
          </cell>
          <cell r="E18" t="str">
            <v>13/06/1992</v>
          </cell>
          <cell r="F18" t="str">
            <v>D20KKT</v>
          </cell>
          <cell r="G18">
            <v>87</v>
          </cell>
          <cell r="H18">
            <v>80</v>
          </cell>
          <cell r="I18">
            <v>83.5</v>
          </cell>
          <cell r="J18" t="str">
            <v>TỐT</v>
          </cell>
          <cell r="L18" t="str">
            <v>NGÔ THỊ KIỀU TRANG </v>
          </cell>
          <cell r="M18" t="str">
            <v>mã cũ 161325245</v>
          </cell>
        </row>
        <row r="19">
          <cell r="B19">
            <v>2021254135</v>
          </cell>
          <cell r="C19" t="str">
            <v>Dương Quang</v>
          </cell>
          <cell r="D19" t="str">
            <v>Châu</v>
          </cell>
          <cell r="E19" t="str">
            <v>28/06/1996</v>
          </cell>
          <cell r="F19" t="str">
            <v>K20KKT1</v>
          </cell>
          <cell r="G19">
            <v>95</v>
          </cell>
          <cell r="H19">
            <v>90</v>
          </cell>
          <cell r="I19">
            <v>92.5</v>
          </cell>
          <cell r="J19" t="str">
            <v>X SẮC</v>
          </cell>
          <cell r="L19" t="str">
            <v>NGÔ THỊ KIỀU TRANG </v>
          </cell>
          <cell r="M19" t="str">
            <v>NGÔ THỊ KIỀU TRANG </v>
          </cell>
        </row>
        <row r="20">
          <cell r="B20">
            <v>2020253111</v>
          </cell>
          <cell r="C20" t="str">
            <v>Tô Thị Lệ</v>
          </cell>
          <cell r="D20" t="str">
            <v>Chi</v>
          </cell>
          <cell r="E20" t="str">
            <v>05/01/1996</v>
          </cell>
          <cell r="F20" t="str">
            <v>K20KKT1</v>
          </cell>
          <cell r="G20">
            <v>91</v>
          </cell>
          <cell r="H20">
            <v>95</v>
          </cell>
          <cell r="I20">
            <v>93</v>
          </cell>
          <cell r="J20" t="str">
            <v>X SẮC</v>
          </cell>
          <cell r="L20" t="str">
            <v>NGÔ THỊ KIỀU TRANG </v>
          </cell>
          <cell r="M20" t="str">
            <v>NGÔ THỊ KIỀU TRANG </v>
          </cell>
        </row>
        <row r="21">
          <cell r="B21">
            <v>2020257520</v>
          </cell>
          <cell r="C21" t="str">
            <v>Nguyễn Thị Mỹ</v>
          </cell>
          <cell r="D21" t="str">
            <v>Chung</v>
          </cell>
          <cell r="E21" t="str">
            <v>24/09/1995</v>
          </cell>
          <cell r="F21" t="str">
            <v>K20KKT1</v>
          </cell>
          <cell r="G21">
            <v>95</v>
          </cell>
          <cell r="H21">
            <v>87</v>
          </cell>
          <cell r="I21">
            <v>91</v>
          </cell>
          <cell r="J21" t="str">
            <v>X SẮC</v>
          </cell>
          <cell r="L21" t="str">
            <v>NGÔ THỊ KIỀU TRANG </v>
          </cell>
          <cell r="M21" t="str">
            <v>NGÔ THỊ KIỀU TRANG </v>
          </cell>
        </row>
        <row r="22">
          <cell r="B22">
            <v>2020244077</v>
          </cell>
          <cell r="C22" t="str">
            <v>Châu Thị Thu</v>
          </cell>
          <cell r="D22" t="str">
            <v>Diểm</v>
          </cell>
          <cell r="E22" t="str">
            <v>30/08/1996</v>
          </cell>
          <cell r="F22" t="str">
            <v>K20KKT1</v>
          </cell>
          <cell r="G22">
            <v>75</v>
          </cell>
          <cell r="H22">
            <v>0</v>
          </cell>
          <cell r="I22">
            <v>37.5</v>
          </cell>
          <cell r="J22" t="str">
            <v>YẾU</v>
          </cell>
          <cell r="K22" t="str">
            <v>Nợ HP</v>
          </cell>
          <cell r="L22" t="str">
            <v>NGÔ THỊ KIỀU TRANG </v>
          </cell>
          <cell r="M22" t="str">
            <v>NGÔ THỊ KIỀU TRANG </v>
          </cell>
        </row>
        <row r="23">
          <cell r="B23">
            <v>2020257104</v>
          </cell>
          <cell r="C23" t="str">
            <v>Võ Thị</v>
          </cell>
          <cell r="D23" t="str">
            <v>Điểm</v>
          </cell>
          <cell r="E23" t="str">
            <v>01/10/1996</v>
          </cell>
          <cell r="F23" t="str">
            <v>K20KKT1</v>
          </cell>
          <cell r="G23">
            <v>98</v>
          </cell>
          <cell r="H23">
            <v>98</v>
          </cell>
          <cell r="I23">
            <v>98</v>
          </cell>
          <cell r="J23" t="str">
            <v>X SẮC</v>
          </cell>
          <cell r="L23" t="str">
            <v>NGÔ THỊ KIỀU TRANG </v>
          </cell>
          <cell r="M23" t="str">
            <v>NGÔ THỊ KIỀU TRANG </v>
          </cell>
        </row>
        <row r="24">
          <cell r="B24">
            <v>2021255972</v>
          </cell>
          <cell r="C24" t="str">
            <v>Vũ Nguyễn Trọng</v>
          </cell>
          <cell r="D24" t="str">
            <v>Đông</v>
          </cell>
          <cell r="E24" t="str">
            <v>01/12/1996</v>
          </cell>
          <cell r="F24" t="str">
            <v>K20KKT1</v>
          </cell>
          <cell r="G24">
            <v>88</v>
          </cell>
          <cell r="H24">
            <v>84</v>
          </cell>
          <cell r="I24">
            <v>86</v>
          </cell>
          <cell r="J24" t="str">
            <v>TỐT</v>
          </cell>
          <cell r="L24" t="str">
            <v>NGÔ THỊ KIỀU TRANG </v>
          </cell>
          <cell r="M24" t="str">
            <v>NGÔ THỊ KIỀU TRANG </v>
          </cell>
        </row>
        <row r="25">
          <cell r="B25">
            <v>2026252626</v>
          </cell>
          <cell r="C25" t="str">
            <v>Trần Minh</v>
          </cell>
          <cell r="D25" t="str">
            <v>Đức</v>
          </cell>
          <cell r="E25" t="str">
            <v>22/12/1991</v>
          </cell>
          <cell r="F25" t="str">
            <v>D20KKT</v>
          </cell>
          <cell r="G25">
            <v>85</v>
          </cell>
          <cell r="H25">
            <v>87</v>
          </cell>
          <cell r="I25">
            <v>86</v>
          </cell>
          <cell r="J25" t="str">
            <v>TỐT</v>
          </cell>
          <cell r="L25" t="str">
            <v>NGÔ THỊ KIỀU TRANG </v>
          </cell>
          <cell r="M25" t="str">
            <v>NGÔ THỊ KIỀU TRANG </v>
          </cell>
        </row>
        <row r="26">
          <cell r="B26">
            <v>2020256175</v>
          </cell>
          <cell r="C26" t="str">
            <v>Đoàn Thị Thùy</v>
          </cell>
          <cell r="D26" t="str">
            <v>Dung</v>
          </cell>
          <cell r="E26" t="str">
            <v>25/09/1996</v>
          </cell>
          <cell r="F26" t="str">
            <v>K20KKT1</v>
          </cell>
          <cell r="G26">
            <v>74</v>
          </cell>
          <cell r="H26">
            <v>73</v>
          </cell>
          <cell r="I26">
            <v>73.5</v>
          </cell>
          <cell r="J26" t="str">
            <v>KHÁ</v>
          </cell>
          <cell r="L26" t="str">
            <v>NGÔ THỊ KIỀU TRANG </v>
          </cell>
          <cell r="M26" t="str">
            <v>NGÔ THỊ KIỀU TRANG </v>
          </cell>
        </row>
        <row r="27">
          <cell r="B27">
            <v>2020253599</v>
          </cell>
          <cell r="C27" t="str">
            <v>Nguyễn Thị Cẩm</v>
          </cell>
          <cell r="D27" t="str">
            <v>Dung</v>
          </cell>
          <cell r="E27" t="str">
            <v>10/05/1996</v>
          </cell>
          <cell r="F27" t="str">
            <v>K20KKT1</v>
          </cell>
          <cell r="G27">
            <v>84</v>
          </cell>
          <cell r="H27">
            <v>81</v>
          </cell>
          <cell r="I27">
            <v>82.5</v>
          </cell>
          <cell r="J27" t="str">
            <v>TỐT</v>
          </cell>
          <cell r="L27" t="str">
            <v>NGÔ THỊ KIỀU TRANG </v>
          </cell>
          <cell r="M27" t="str">
            <v>NGÔ THỊ KIỀU TRANG </v>
          </cell>
        </row>
        <row r="28">
          <cell r="B28">
            <v>2020254501</v>
          </cell>
          <cell r="C28" t="str">
            <v>Văn Thị Thùy</v>
          </cell>
          <cell r="D28" t="str">
            <v>Dung</v>
          </cell>
          <cell r="E28" t="str">
            <v>22/10/1994</v>
          </cell>
          <cell r="F28" t="str">
            <v>K20KKT1</v>
          </cell>
          <cell r="G28">
            <v>87</v>
          </cell>
          <cell r="H28">
            <v>83</v>
          </cell>
          <cell r="I28">
            <v>85</v>
          </cell>
          <cell r="J28" t="str">
            <v>TỐT</v>
          </cell>
          <cell r="L28" t="str">
            <v>NGÔ THỊ KIỀU TRANG </v>
          </cell>
          <cell r="M28" t="str">
            <v>NGÔ THỊ KIỀU TRANG </v>
          </cell>
        </row>
        <row r="29">
          <cell r="B29">
            <v>2020257179</v>
          </cell>
          <cell r="C29" t="str">
            <v>Hồ Thị Kim</v>
          </cell>
          <cell r="D29" t="str">
            <v>Duyên</v>
          </cell>
          <cell r="E29" t="str">
            <v>20/09/1996</v>
          </cell>
          <cell r="F29" t="str">
            <v>K20KKT1</v>
          </cell>
          <cell r="G29">
            <v>86</v>
          </cell>
          <cell r="H29">
            <v>87</v>
          </cell>
          <cell r="I29">
            <v>86.5</v>
          </cell>
          <cell r="J29" t="str">
            <v>TỐT</v>
          </cell>
          <cell r="L29" t="str">
            <v>NGÔ THỊ KIỀU TRANG </v>
          </cell>
          <cell r="M29" t="str">
            <v>NGÔ THỊ KIỀU TRANG </v>
          </cell>
        </row>
        <row r="30">
          <cell r="B30">
            <v>2020255674</v>
          </cell>
          <cell r="C30" t="str">
            <v>Đặng Thị Thu</v>
          </cell>
          <cell r="D30" t="str">
            <v>Giang</v>
          </cell>
          <cell r="E30" t="str">
            <v>19/11/1995</v>
          </cell>
          <cell r="F30" t="str">
            <v>K20KKT1</v>
          </cell>
          <cell r="G30">
            <v>92</v>
          </cell>
          <cell r="H30">
            <v>95</v>
          </cell>
          <cell r="I30">
            <v>93.5</v>
          </cell>
          <cell r="J30" t="str">
            <v>X SẮC</v>
          </cell>
          <cell r="L30" t="str">
            <v>NGÔ THỊ KIỀU TRANG </v>
          </cell>
          <cell r="M30" t="str">
            <v>NGÔ THỊ KIỀU TRANG </v>
          </cell>
        </row>
        <row r="31">
          <cell r="B31">
            <v>2020264602</v>
          </cell>
          <cell r="C31" t="str">
            <v>Lê Thị Khánh</v>
          </cell>
          <cell r="D31" t="str">
            <v>Hà</v>
          </cell>
          <cell r="E31" t="str">
            <v>11/11/1995</v>
          </cell>
          <cell r="F31" t="str">
            <v>K20KKT1</v>
          </cell>
          <cell r="G31">
            <v>94</v>
          </cell>
          <cell r="H31">
            <v>88</v>
          </cell>
          <cell r="I31">
            <v>91</v>
          </cell>
          <cell r="J31" t="str">
            <v>X SẮC</v>
          </cell>
          <cell r="L31" t="str">
            <v>NGÔ THỊ KIỀU TRANG </v>
          </cell>
          <cell r="M31" t="str">
            <v>NGÔ THỊ KIỀU TRANG </v>
          </cell>
        </row>
        <row r="32">
          <cell r="B32">
            <v>2021253828</v>
          </cell>
          <cell r="C32" t="str">
            <v>Lưu Phong</v>
          </cell>
          <cell r="D32" t="str">
            <v>Hải</v>
          </cell>
          <cell r="E32" t="str">
            <v>08/10/1994</v>
          </cell>
          <cell r="F32" t="str">
            <v>K20KKT1</v>
          </cell>
          <cell r="G32">
            <v>0</v>
          </cell>
          <cell r="H32">
            <v>0</v>
          </cell>
          <cell r="I32">
            <v>0</v>
          </cell>
          <cell r="J32" t="str">
            <v>KÉM</v>
          </cell>
          <cell r="K32" t="str">
            <v>Ko đánh giá</v>
          </cell>
          <cell r="L32" t="str">
            <v>NGÔ THỊ KIỀU TRANG </v>
          </cell>
          <cell r="M32" t="str">
            <v>NGÔ THỊ KIỀU TRANG </v>
          </cell>
        </row>
        <row r="33">
          <cell r="B33">
            <v>2026252615</v>
          </cell>
          <cell r="C33" t="str">
            <v>Phạm Như</v>
          </cell>
          <cell r="D33" t="str">
            <v>Hải</v>
          </cell>
          <cell r="E33" t="str">
            <v>11/09/1992</v>
          </cell>
          <cell r="F33" t="str">
            <v>D20KKT</v>
          </cell>
          <cell r="G33">
            <v>0</v>
          </cell>
          <cell r="H33">
            <v>0</v>
          </cell>
          <cell r="I33">
            <v>0</v>
          </cell>
          <cell r="J33" t="str">
            <v>KÉM</v>
          </cell>
          <cell r="K33" t="str">
            <v>Ko đánh giá</v>
          </cell>
          <cell r="L33" t="str">
            <v>NGÔ THỊ KIỀU TRANG </v>
          </cell>
          <cell r="M33" t="str">
            <v>THÁI NỮ HẠ UYÊN </v>
          </cell>
        </row>
        <row r="34">
          <cell r="B34">
            <v>2020255753</v>
          </cell>
          <cell r="C34" t="str">
            <v>Thân Thị Ngọc</v>
          </cell>
          <cell r="D34" t="str">
            <v>Hân</v>
          </cell>
          <cell r="E34" t="str">
            <v>08/02/1996</v>
          </cell>
          <cell r="F34" t="str">
            <v>K20KKT1</v>
          </cell>
          <cell r="G34">
            <v>88</v>
          </cell>
          <cell r="H34">
            <v>85</v>
          </cell>
          <cell r="I34">
            <v>86.5</v>
          </cell>
          <cell r="J34" t="str">
            <v>TỐT</v>
          </cell>
          <cell r="L34" t="str">
            <v>NGÔ THỊ KIỀU TRANG </v>
          </cell>
          <cell r="M34" t="str">
            <v>NGÔ THỊ KIỀU TRANG </v>
          </cell>
        </row>
        <row r="35">
          <cell r="B35">
            <v>2020253624</v>
          </cell>
          <cell r="C35" t="str">
            <v>Võ Thị Ngọc</v>
          </cell>
          <cell r="D35" t="str">
            <v>Hân</v>
          </cell>
          <cell r="E35" t="str">
            <v>10/04/1996</v>
          </cell>
          <cell r="F35" t="str">
            <v>K20KKT1</v>
          </cell>
          <cell r="G35">
            <v>89</v>
          </cell>
          <cell r="H35">
            <v>83</v>
          </cell>
          <cell r="I35">
            <v>86</v>
          </cell>
          <cell r="J35" t="str">
            <v>TỐT</v>
          </cell>
          <cell r="L35" t="str">
            <v>NGÔ THỊ KIỀU TRANG </v>
          </cell>
          <cell r="M35" t="str">
            <v>NGÔ THỊ KIỀU TRANG </v>
          </cell>
        </row>
        <row r="36">
          <cell r="B36">
            <v>2020252881</v>
          </cell>
          <cell r="C36" t="str">
            <v>Đinh Thị Thúy</v>
          </cell>
          <cell r="D36" t="str">
            <v>Hằng</v>
          </cell>
          <cell r="E36" t="str">
            <v>29/01/1992</v>
          </cell>
          <cell r="F36" t="str">
            <v>D20KKT</v>
          </cell>
          <cell r="G36">
            <v>93</v>
          </cell>
          <cell r="H36">
            <v>82</v>
          </cell>
          <cell r="I36">
            <v>87.5</v>
          </cell>
          <cell r="J36" t="str">
            <v>TỐT</v>
          </cell>
          <cell r="L36" t="str">
            <v>NGÔ THỊ KIỀU TRANG </v>
          </cell>
          <cell r="M36" t="str">
            <v>mã cũ 161325315</v>
          </cell>
        </row>
        <row r="37">
          <cell r="B37">
            <v>2020637794</v>
          </cell>
          <cell r="C37" t="str">
            <v>Huỳnh Thị</v>
          </cell>
          <cell r="D37" t="str">
            <v>Hằng</v>
          </cell>
          <cell r="E37" t="str">
            <v>02/04/1996</v>
          </cell>
          <cell r="F37" t="str">
            <v>K20KKT1</v>
          </cell>
          <cell r="G37">
            <v>91</v>
          </cell>
          <cell r="H37">
            <v>81</v>
          </cell>
          <cell r="I37">
            <v>86</v>
          </cell>
          <cell r="J37" t="str">
            <v>TỐT</v>
          </cell>
          <cell r="L37" t="str">
            <v>NGÔ THỊ KIỀU TRANG </v>
          </cell>
          <cell r="M37" t="str">
            <v>NGÔ THỊ KIỀU TRANG </v>
          </cell>
        </row>
        <row r="38">
          <cell r="B38">
            <v>2020255806</v>
          </cell>
          <cell r="C38" t="str">
            <v>Nguyễn Thị Mỹ</v>
          </cell>
          <cell r="D38" t="str">
            <v>Hằng</v>
          </cell>
          <cell r="E38" t="str">
            <v>20/12/1996</v>
          </cell>
          <cell r="F38" t="str">
            <v>K20KKT1</v>
          </cell>
          <cell r="G38">
            <v>95</v>
          </cell>
          <cell r="H38">
            <v>93</v>
          </cell>
          <cell r="I38">
            <v>94</v>
          </cell>
          <cell r="J38" t="str">
            <v>X SẮC</v>
          </cell>
          <cell r="L38" t="str">
            <v>NGÔ THỊ KIỀU TRANG </v>
          </cell>
          <cell r="M38" t="str">
            <v>NGÔ THỊ KIỀU TRANG </v>
          </cell>
        </row>
        <row r="39">
          <cell r="B39">
            <v>1920258481</v>
          </cell>
          <cell r="C39" t="str">
            <v>Phạm Thị Ngọc </v>
          </cell>
          <cell r="D39" t="str">
            <v>Mai</v>
          </cell>
          <cell r="E39" t="str">
            <v>02/04/1995</v>
          </cell>
          <cell r="F39" t="str">
            <v>K20KKT1</v>
          </cell>
          <cell r="G39">
            <v>90</v>
          </cell>
          <cell r="H39">
            <v>82</v>
          </cell>
          <cell r="I39">
            <v>86</v>
          </cell>
          <cell r="J39" t="str">
            <v>TỐT</v>
          </cell>
          <cell r="L39" t="str">
            <v>NGÔ THỊ KIỀU TRANG </v>
          </cell>
          <cell r="M39" t="str">
            <v>NGÔ THỊ KIỀU TRANG </v>
          </cell>
        </row>
        <row r="40">
          <cell r="B40">
            <v>1821113812</v>
          </cell>
          <cell r="C40" t="str">
            <v>Ngô Tấn </v>
          </cell>
          <cell r="D40" t="str">
            <v>Thuận</v>
          </cell>
          <cell r="E40" t="str">
            <v>02/10/1994</v>
          </cell>
          <cell r="F40" t="str">
            <v>K20KKT1</v>
          </cell>
          <cell r="G40">
            <v>0</v>
          </cell>
          <cell r="H40">
            <v>0</v>
          </cell>
          <cell r="I40">
            <v>0</v>
          </cell>
          <cell r="J40" t="str">
            <v>KÉM</v>
          </cell>
          <cell r="K40" t="str">
            <v>Nợ HP</v>
          </cell>
          <cell r="L40" t="str">
            <v>NGÔ THỊ KIỀU TRANG </v>
          </cell>
          <cell r="M40" t="str">
            <v>NGÔ THỊ KIỀU TRANG </v>
          </cell>
        </row>
        <row r="41">
          <cell r="B41">
            <v>1921252345</v>
          </cell>
          <cell r="C41" t="str">
            <v>Phạm Anh</v>
          </cell>
          <cell r="D41" t="str">
            <v>Tuấn</v>
          </cell>
          <cell r="E41" t="str">
            <v>13/10/1995</v>
          </cell>
          <cell r="F41" t="str">
            <v>K20KKT1</v>
          </cell>
          <cell r="G41">
            <v>0</v>
          </cell>
          <cell r="H41">
            <v>0</v>
          </cell>
          <cell r="I41">
            <v>0</v>
          </cell>
          <cell r="J41" t="str">
            <v>KÉM</v>
          </cell>
          <cell r="K41" t="str">
            <v>Ko đánh giá</v>
          </cell>
          <cell r="L41" t="str">
            <v>NGÔ THỊ KIỀU TRANG </v>
          </cell>
          <cell r="M41" t="str">
            <v>NGÔ THỊ KIỀU TRANG </v>
          </cell>
        </row>
        <row r="42">
          <cell r="B42">
            <v>1920256701</v>
          </cell>
          <cell r="C42" t="str">
            <v>Lê Hồng</v>
          </cell>
          <cell r="D42" t="str">
            <v>Nhung</v>
          </cell>
          <cell r="E42">
            <v>34956</v>
          </cell>
          <cell r="F42" t="str">
            <v>K20KKT1</v>
          </cell>
          <cell r="G42">
            <v>86</v>
          </cell>
          <cell r="H42">
            <v>85</v>
          </cell>
          <cell r="I42">
            <v>85.5</v>
          </cell>
          <cell r="J42" t="str">
            <v>TỐT</v>
          </cell>
          <cell r="K42" t="str">
            <v>K19PSU-KKT-</v>
          </cell>
          <cell r="L42" t="str">
            <v>NGÔ THỊ KIỀU TRANG </v>
          </cell>
        </row>
        <row r="43">
          <cell r="B43">
            <v>1920255453</v>
          </cell>
          <cell r="C43" t="str">
            <v>Huỳnh Thị Xuân</v>
          </cell>
          <cell r="D43" t="str">
            <v>Vân</v>
          </cell>
          <cell r="E43">
            <v>34848</v>
          </cell>
          <cell r="F43" t="str">
            <v>K20KKT1</v>
          </cell>
          <cell r="G43">
            <v>0</v>
          </cell>
          <cell r="H43">
            <v>90</v>
          </cell>
          <cell r="I43">
            <v>45</v>
          </cell>
          <cell r="J43" t="str">
            <v>YẾU</v>
          </cell>
          <cell r="K43" t="str">
            <v>K19KKT
01266541428</v>
          </cell>
          <cell r="L43" t="str">
            <v>NGÔ THỊ KIỀU TRANG </v>
          </cell>
        </row>
        <row r="44">
          <cell r="B44">
            <v>171575695</v>
          </cell>
          <cell r="C44" t="str">
            <v>Nguyễn Thị Ngọc</v>
          </cell>
          <cell r="D44" t="str">
            <v>Tiên</v>
          </cell>
          <cell r="E44" t="str">
            <v>12/09/1992</v>
          </cell>
          <cell r="F44" t="str">
            <v>K20KKT1</v>
          </cell>
          <cell r="G44">
            <v>0</v>
          </cell>
          <cell r="H44">
            <v>80</v>
          </cell>
          <cell r="I44">
            <v>40</v>
          </cell>
          <cell r="J44" t="str">
            <v>YẾU</v>
          </cell>
          <cell r="K44" t="str">
            <v> K20VQH</v>
          </cell>
          <cell r="L44" t="str">
            <v>NGÔ THỊ KIỀU TRANG </v>
          </cell>
        </row>
        <row r="45">
          <cell r="B45">
            <v>171575715</v>
          </cell>
          <cell r="C45" t="str">
            <v>Nguyễn Thị Thuỳ</v>
          </cell>
          <cell r="D45" t="str">
            <v>Trang</v>
          </cell>
          <cell r="E45" t="str">
            <v>02/03/1993</v>
          </cell>
          <cell r="F45" t="str">
            <v>K20KKT1</v>
          </cell>
          <cell r="G45">
            <v>75</v>
          </cell>
          <cell r="H45">
            <v>80</v>
          </cell>
          <cell r="I45">
            <v>77.5</v>
          </cell>
          <cell r="J45" t="str">
            <v>KHÁ</v>
          </cell>
          <cell r="L45" t="str">
            <v>NGÔ THỊ KIỀU TRANG </v>
          </cell>
        </row>
        <row r="46">
          <cell r="B46">
            <v>2021514709</v>
          </cell>
          <cell r="C46" t="str">
            <v>Phan Phạm Thị Cẩm</v>
          </cell>
          <cell r="D46" t="str">
            <v>Thùy</v>
          </cell>
          <cell r="E46">
            <v>35226</v>
          </cell>
          <cell r="F46" t="str">
            <v>K20KKT1</v>
          </cell>
          <cell r="G46">
            <v>0</v>
          </cell>
          <cell r="H46">
            <v>80</v>
          </cell>
          <cell r="I46">
            <v>40</v>
          </cell>
          <cell r="J46" t="str">
            <v>YẾU</v>
          </cell>
          <cell r="K46" t="str">
            <v>từ K20YDD</v>
          </cell>
          <cell r="L46" t="str">
            <v>NGÔ THỊ KIỀU TRANG </v>
          </cell>
        </row>
        <row r="47">
          <cell r="B47">
            <v>2021330897</v>
          </cell>
          <cell r="C47" t="str">
            <v>Nguyễn Trọng </v>
          </cell>
          <cell r="D47" t="str">
            <v>Nghĩa</v>
          </cell>
          <cell r="E47">
            <v>33305</v>
          </cell>
          <cell r="F47" t="str">
            <v>K20KKT1</v>
          </cell>
          <cell r="G47">
            <v>72</v>
          </cell>
          <cell r="H47">
            <v>78</v>
          </cell>
          <cell r="I47">
            <v>75</v>
          </cell>
          <cell r="J47" t="str">
            <v>KHÁ</v>
          </cell>
          <cell r="K47" t="str">
            <v>K20VBC</v>
          </cell>
          <cell r="L47" t="str">
            <v>NGÔ THỊ KIỀU TRANG </v>
          </cell>
        </row>
        <row r="48">
          <cell r="B48">
            <v>2021250941</v>
          </cell>
          <cell r="C48" t="str">
            <v>Lê  Tâm Đại</v>
          </cell>
          <cell r="D48" t="str">
            <v>Anh</v>
          </cell>
          <cell r="E48">
            <v>35175</v>
          </cell>
          <cell r="F48" t="str">
            <v>K20KKT2</v>
          </cell>
          <cell r="G48">
            <v>0</v>
          </cell>
          <cell r="H48">
            <v>0</v>
          </cell>
          <cell r="I48">
            <v>0</v>
          </cell>
          <cell r="J48" t="str">
            <v>KÉM</v>
          </cell>
          <cell r="K48" t="str">
            <v>Nợ HP</v>
          </cell>
          <cell r="L48" t="str">
            <v>THÁI NỮ HẠ UYÊN </v>
          </cell>
          <cell r="M48" t="str">
            <v>THÁI NỮ HẠ UYÊN </v>
          </cell>
        </row>
        <row r="49">
          <cell r="B49">
            <v>2020253903</v>
          </cell>
          <cell r="C49" t="str">
            <v>Trần Thị Thúy</v>
          </cell>
          <cell r="D49" t="str">
            <v>Hằng</v>
          </cell>
          <cell r="E49" t="str">
            <v>15/07/1996</v>
          </cell>
          <cell r="F49" t="str">
            <v>K20KKT2</v>
          </cell>
          <cell r="G49">
            <v>82</v>
          </cell>
          <cell r="H49">
            <v>85</v>
          </cell>
          <cell r="I49">
            <v>83.5</v>
          </cell>
          <cell r="J49" t="str">
            <v>TỐT</v>
          </cell>
          <cell r="K49" t="str">
            <v>có đơn xin thôi học  31/8/15</v>
          </cell>
          <cell r="L49" t="str">
            <v>THÁI NỮ HẠ UYÊN </v>
          </cell>
          <cell r="M49" t="str">
            <v>THÁI NỮ HẠ UYÊN </v>
          </cell>
        </row>
        <row r="50">
          <cell r="B50">
            <v>2026252618</v>
          </cell>
          <cell r="C50" t="str">
            <v>Trần Thị Lệ</v>
          </cell>
          <cell r="D50" t="str">
            <v>Hằng</v>
          </cell>
          <cell r="E50" t="str">
            <v>02/06/1992</v>
          </cell>
          <cell r="F50" t="str">
            <v>D20KKT</v>
          </cell>
          <cell r="G50">
            <v>85</v>
          </cell>
          <cell r="H50">
            <v>95</v>
          </cell>
          <cell r="I50">
            <v>90</v>
          </cell>
          <cell r="J50" t="str">
            <v>X SẮC</v>
          </cell>
          <cell r="L50" t="str">
            <v>THÁI NỮ HẠ UYÊN </v>
          </cell>
          <cell r="M50" t="str">
            <v>mã cũ 161325312</v>
          </cell>
        </row>
        <row r="51">
          <cell r="B51">
            <v>2020253564</v>
          </cell>
          <cell r="C51" t="str">
            <v>Lê Thị Hoàng</v>
          </cell>
          <cell r="D51" t="str">
            <v>Hạnh</v>
          </cell>
          <cell r="E51" t="str">
            <v>10/09/1996</v>
          </cell>
          <cell r="F51" t="str">
            <v>K20KKT2</v>
          </cell>
          <cell r="G51">
            <v>92</v>
          </cell>
          <cell r="H51">
            <v>83</v>
          </cell>
          <cell r="I51">
            <v>87.5</v>
          </cell>
          <cell r="J51" t="str">
            <v>TỐT</v>
          </cell>
          <cell r="L51" t="str">
            <v>THÁI NỮ HẠ UYÊN </v>
          </cell>
          <cell r="M51" t="str">
            <v>THÁI NỮ HẠ UYÊN </v>
          </cell>
        </row>
        <row r="52">
          <cell r="B52">
            <v>2020254394</v>
          </cell>
          <cell r="C52" t="str">
            <v>Hồ Diệu</v>
          </cell>
          <cell r="D52" t="str">
            <v>Hiền</v>
          </cell>
          <cell r="E52" t="str">
            <v>17/10/1996</v>
          </cell>
          <cell r="F52" t="str">
            <v>K20KKT2</v>
          </cell>
          <cell r="G52">
            <v>85</v>
          </cell>
          <cell r="H52">
            <v>86</v>
          </cell>
          <cell r="I52">
            <v>85.5</v>
          </cell>
          <cell r="J52" t="str">
            <v>TỐT</v>
          </cell>
          <cell r="L52" t="str">
            <v>THÁI NỮ HẠ UYÊN </v>
          </cell>
          <cell r="M52" t="str">
            <v>THÁI NỮ HẠ UYÊN </v>
          </cell>
        </row>
        <row r="53">
          <cell r="B53">
            <v>2020250768</v>
          </cell>
          <cell r="C53" t="str">
            <v>Ngô Thị Thu</v>
          </cell>
          <cell r="D53" t="str">
            <v>Hiền</v>
          </cell>
          <cell r="E53" t="str">
            <v>22/05/1996</v>
          </cell>
          <cell r="F53" t="str">
            <v>K20KKT2</v>
          </cell>
          <cell r="G53">
            <v>82</v>
          </cell>
          <cell r="H53">
            <v>88</v>
          </cell>
          <cell r="I53">
            <v>85</v>
          </cell>
          <cell r="J53" t="str">
            <v>TỐT</v>
          </cell>
          <cell r="L53" t="str">
            <v>THÁI NỮ HẠ UYÊN </v>
          </cell>
          <cell r="M53" t="str">
            <v>THÁI NỮ HẠ UYÊN </v>
          </cell>
        </row>
        <row r="54">
          <cell r="B54">
            <v>2020250720</v>
          </cell>
          <cell r="C54" t="str">
            <v>Nguyễn Thị</v>
          </cell>
          <cell r="D54" t="str">
            <v>Hiền</v>
          </cell>
          <cell r="E54" t="str">
            <v>22/10/1996</v>
          </cell>
          <cell r="F54" t="str">
            <v>K20KKT2</v>
          </cell>
          <cell r="G54">
            <v>80</v>
          </cell>
          <cell r="H54">
            <v>86</v>
          </cell>
          <cell r="I54">
            <v>83</v>
          </cell>
          <cell r="J54" t="str">
            <v>TỐT</v>
          </cell>
          <cell r="L54" t="str">
            <v>THÁI NỮ HẠ UYÊN </v>
          </cell>
          <cell r="M54" t="str">
            <v>THÁI NỮ HẠ UYÊN </v>
          </cell>
        </row>
        <row r="55">
          <cell r="B55">
            <v>2020255697</v>
          </cell>
          <cell r="C55" t="str">
            <v>Phan Thị Diệu</v>
          </cell>
          <cell r="D55" t="str">
            <v>Hiền</v>
          </cell>
          <cell r="E55" t="str">
            <v>16/07/1996</v>
          </cell>
          <cell r="F55" t="str">
            <v>K20KKT2</v>
          </cell>
          <cell r="G55">
            <v>80</v>
          </cell>
          <cell r="H55">
            <v>81</v>
          </cell>
          <cell r="I55">
            <v>80.5</v>
          </cell>
          <cell r="J55" t="str">
            <v>TỐT</v>
          </cell>
          <cell r="L55" t="str">
            <v>THÁI NỮ HẠ UYÊN </v>
          </cell>
          <cell r="M55" t="str">
            <v>THÁI NỮ HẠ UYÊN </v>
          </cell>
        </row>
        <row r="56">
          <cell r="B56">
            <v>2020267434</v>
          </cell>
          <cell r="C56" t="str">
            <v>Trịnh Thị</v>
          </cell>
          <cell r="D56" t="str">
            <v>Hòa</v>
          </cell>
          <cell r="E56" t="str">
            <v>29/01/1996</v>
          </cell>
          <cell r="F56" t="str">
            <v>K20KKT2</v>
          </cell>
          <cell r="G56">
            <v>85</v>
          </cell>
          <cell r="H56">
            <v>91</v>
          </cell>
          <cell r="I56">
            <v>88</v>
          </cell>
          <cell r="J56" t="str">
            <v>TỐT</v>
          </cell>
          <cell r="L56" t="str">
            <v>THÁI NỮ HẠ UYÊN </v>
          </cell>
          <cell r="M56" t="str">
            <v>THÁI NỮ HẠ UYÊN </v>
          </cell>
        </row>
        <row r="57">
          <cell r="B57">
            <v>2020253861</v>
          </cell>
          <cell r="C57" t="str">
            <v>Lê Thị Thanh</v>
          </cell>
          <cell r="D57" t="str">
            <v>Hoài</v>
          </cell>
          <cell r="E57" t="str">
            <v>27/12/1995</v>
          </cell>
          <cell r="F57" t="str">
            <v>K20KKT2</v>
          </cell>
          <cell r="G57">
            <v>85</v>
          </cell>
          <cell r="H57">
            <v>93</v>
          </cell>
          <cell r="I57">
            <v>89</v>
          </cell>
          <cell r="J57" t="str">
            <v>TỐT</v>
          </cell>
          <cell r="L57" t="str">
            <v>THÁI NỮ HẠ UYÊN </v>
          </cell>
          <cell r="M57" t="str">
            <v>THÁI NỮ HẠ UYÊN </v>
          </cell>
        </row>
        <row r="58">
          <cell r="B58">
            <v>2021257698</v>
          </cell>
          <cell r="C58" t="str">
            <v>Nguyễn Thành</v>
          </cell>
          <cell r="D58" t="str">
            <v>Hoàng</v>
          </cell>
          <cell r="E58" t="str">
            <v>13/11/1995</v>
          </cell>
          <cell r="F58" t="str">
            <v>K20KKT2</v>
          </cell>
          <cell r="G58">
            <v>93</v>
          </cell>
          <cell r="H58">
            <v>95</v>
          </cell>
          <cell r="I58">
            <v>94</v>
          </cell>
          <cell r="J58" t="str">
            <v>X SẮC</v>
          </cell>
          <cell r="L58" t="str">
            <v>THÁI NỮ HẠ UYÊN </v>
          </cell>
          <cell r="M58" t="str">
            <v>THÁI NỮ HẠ UYÊN </v>
          </cell>
        </row>
        <row r="59">
          <cell r="B59">
            <v>2020250638</v>
          </cell>
          <cell r="C59" t="str">
            <v>Trần Thị Thu</v>
          </cell>
          <cell r="D59" t="str">
            <v>Hồng</v>
          </cell>
          <cell r="E59" t="str">
            <v>03/06/1995</v>
          </cell>
          <cell r="F59" t="str">
            <v>K20KKT2</v>
          </cell>
          <cell r="G59">
            <v>82</v>
          </cell>
          <cell r="H59">
            <v>86</v>
          </cell>
          <cell r="I59">
            <v>84</v>
          </cell>
          <cell r="J59" t="str">
            <v>TỐT</v>
          </cell>
          <cell r="L59" t="str">
            <v>THÁI NỮ HẠ UYÊN </v>
          </cell>
          <cell r="M59" t="str">
            <v>THÁI NỮ HẠ UYÊN </v>
          </cell>
        </row>
        <row r="60">
          <cell r="B60">
            <v>2020257968</v>
          </cell>
          <cell r="C60" t="str">
            <v>Trần Thị Thúy</v>
          </cell>
          <cell r="D60" t="str">
            <v>Hồng</v>
          </cell>
          <cell r="E60" t="str">
            <v>18/09/1995</v>
          </cell>
          <cell r="F60" t="str">
            <v>K20KKT2</v>
          </cell>
          <cell r="G60">
            <v>85</v>
          </cell>
          <cell r="H60">
            <v>85</v>
          </cell>
          <cell r="I60">
            <v>85</v>
          </cell>
          <cell r="J60" t="str">
            <v>TỐT</v>
          </cell>
          <cell r="L60" t="str">
            <v>THÁI NỮ HẠ UYÊN </v>
          </cell>
          <cell r="M60" t="str">
            <v>THÁI NỮ HẠ UYÊN </v>
          </cell>
        </row>
        <row r="61">
          <cell r="B61">
            <v>2020254579</v>
          </cell>
          <cell r="C61" t="str">
            <v>Trần Thị Ánh</v>
          </cell>
          <cell r="D61" t="str">
            <v>Hồng</v>
          </cell>
          <cell r="E61" t="str">
            <v>23/06/1995</v>
          </cell>
          <cell r="F61" t="str">
            <v>K20KKT2</v>
          </cell>
          <cell r="G61">
            <v>85</v>
          </cell>
          <cell r="H61">
            <v>79</v>
          </cell>
          <cell r="I61">
            <v>82</v>
          </cell>
          <cell r="J61" t="str">
            <v>TỐT</v>
          </cell>
          <cell r="L61" t="str">
            <v>THÁI NỮ HẠ UYÊN </v>
          </cell>
          <cell r="M61" t="str">
            <v>mã cũ 1910217026</v>
          </cell>
        </row>
        <row r="62">
          <cell r="B62">
            <v>2020253625</v>
          </cell>
          <cell r="C62" t="str">
            <v>Phạm Mai</v>
          </cell>
          <cell r="D62" t="str">
            <v>Hương</v>
          </cell>
          <cell r="E62" t="str">
            <v>28/12/1996</v>
          </cell>
          <cell r="F62" t="str">
            <v>K20KKT2</v>
          </cell>
          <cell r="G62">
            <v>95</v>
          </cell>
          <cell r="H62">
            <v>94</v>
          </cell>
          <cell r="I62">
            <v>94.5</v>
          </cell>
          <cell r="J62" t="str">
            <v>X SẮC</v>
          </cell>
          <cell r="L62" t="str">
            <v>THÁI NỮ HẠ UYÊN </v>
          </cell>
          <cell r="M62" t="str">
            <v>THÁI NỮ HẠ UYÊN </v>
          </cell>
        </row>
        <row r="63">
          <cell r="B63">
            <v>2020257972</v>
          </cell>
          <cell r="C63" t="str">
            <v>Trần Thị Lan</v>
          </cell>
          <cell r="D63" t="str">
            <v>Hương</v>
          </cell>
          <cell r="E63" t="str">
            <v>07/06/1996</v>
          </cell>
          <cell r="F63" t="str">
            <v>K20KKT2</v>
          </cell>
          <cell r="G63">
            <v>82</v>
          </cell>
          <cell r="H63">
            <v>86</v>
          </cell>
          <cell r="I63">
            <v>84</v>
          </cell>
          <cell r="J63" t="str">
            <v>TỐT</v>
          </cell>
          <cell r="L63" t="str">
            <v>THÁI NỮ HẠ UYÊN </v>
          </cell>
          <cell r="M63" t="str">
            <v>THÁI NỮ HẠ UYÊN </v>
          </cell>
        </row>
        <row r="64">
          <cell r="B64">
            <v>2020253448</v>
          </cell>
          <cell r="C64" t="str">
            <v>Đào Khánh</v>
          </cell>
          <cell r="D64" t="str">
            <v>Huyền</v>
          </cell>
          <cell r="E64" t="str">
            <v>28/10/1995</v>
          </cell>
          <cell r="F64" t="str">
            <v>K20KKT2</v>
          </cell>
          <cell r="G64">
            <v>82</v>
          </cell>
          <cell r="H64">
            <v>95</v>
          </cell>
          <cell r="I64">
            <v>88.5</v>
          </cell>
          <cell r="J64" t="str">
            <v>TỐT</v>
          </cell>
          <cell r="L64" t="str">
            <v>THÁI NỮ HẠ UYÊN </v>
          </cell>
          <cell r="M64" t="str">
            <v>THÁI NỮ HẠ UYÊN </v>
          </cell>
        </row>
        <row r="65">
          <cell r="B65">
            <v>2020258128</v>
          </cell>
          <cell r="C65" t="str">
            <v>Nguyễn Thị Thanh</v>
          </cell>
          <cell r="D65" t="str">
            <v>Huyền</v>
          </cell>
          <cell r="E65" t="str">
            <v>22/02/1996</v>
          </cell>
          <cell r="F65" t="str">
            <v>K20KKT2</v>
          </cell>
          <cell r="G65">
            <v>85</v>
          </cell>
          <cell r="H65">
            <v>86</v>
          </cell>
          <cell r="I65">
            <v>85.5</v>
          </cell>
          <cell r="J65" t="str">
            <v>TỐT</v>
          </cell>
          <cell r="L65" t="str">
            <v>THÁI NỮ HẠ UYÊN </v>
          </cell>
          <cell r="M65" t="str">
            <v>THÁI NỮ HẠ UYÊN </v>
          </cell>
        </row>
        <row r="66">
          <cell r="B66">
            <v>2020253500</v>
          </cell>
          <cell r="C66" t="str">
            <v>Phạm Thị</v>
          </cell>
          <cell r="D66" t="str">
            <v>Huyền</v>
          </cell>
          <cell r="E66" t="str">
            <v>31/01/1996</v>
          </cell>
          <cell r="F66" t="str">
            <v>K20KKT2</v>
          </cell>
          <cell r="G66">
            <v>82</v>
          </cell>
          <cell r="H66">
            <v>84</v>
          </cell>
          <cell r="I66">
            <v>83</v>
          </cell>
          <cell r="J66" t="str">
            <v>TỐT</v>
          </cell>
          <cell r="L66" t="str">
            <v>THÁI NỮ HẠ UYÊN </v>
          </cell>
          <cell r="M66" t="str">
            <v>THÁI NỮ HẠ UYÊN </v>
          </cell>
        </row>
        <row r="67">
          <cell r="B67">
            <v>2021257582</v>
          </cell>
          <cell r="C67" t="str">
            <v>Nguyễn Trần Quốc</v>
          </cell>
          <cell r="D67" t="str">
            <v>Khánh</v>
          </cell>
          <cell r="E67" t="str">
            <v>02/09/1996</v>
          </cell>
          <cell r="F67" t="str">
            <v>K20KKT2</v>
          </cell>
          <cell r="G67">
            <v>70</v>
          </cell>
          <cell r="H67">
            <v>85</v>
          </cell>
          <cell r="I67">
            <v>77.5</v>
          </cell>
          <cell r="J67" t="str">
            <v>KHÁ</v>
          </cell>
          <cell r="L67" t="str">
            <v>THÁI NỮ HẠ UYÊN </v>
          </cell>
          <cell r="M67" t="str">
            <v>THÁI NỮ HẠ UYÊN </v>
          </cell>
        </row>
        <row r="68">
          <cell r="B68">
            <v>2021254537</v>
          </cell>
          <cell r="C68" t="str">
            <v>Trần Viết</v>
          </cell>
          <cell r="D68" t="str">
            <v>Khoa</v>
          </cell>
          <cell r="E68" t="str">
            <v>02/06/1996</v>
          </cell>
          <cell r="F68" t="str">
            <v>K20KKT2</v>
          </cell>
          <cell r="G68">
            <v>85</v>
          </cell>
          <cell r="H68">
            <v>90</v>
          </cell>
          <cell r="I68">
            <v>87.5</v>
          </cell>
          <cell r="J68" t="str">
            <v>TỐT</v>
          </cell>
          <cell r="L68" t="str">
            <v>THÁI NỮ HẠ UYÊN </v>
          </cell>
          <cell r="M68" t="str">
            <v>THÁI NỮ HẠ UYÊN </v>
          </cell>
        </row>
        <row r="69">
          <cell r="B69">
            <v>2020254748</v>
          </cell>
          <cell r="C69" t="str">
            <v>Nguyễn Thị Trúc</v>
          </cell>
          <cell r="D69" t="str">
            <v>Khuyên</v>
          </cell>
          <cell r="E69" t="str">
            <v>09/11/1996</v>
          </cell>
          <cell r="F69" t="str">
            <v>K20KKT2</v>
          </cell>
          <cell r="G69">
            <v>95</v>
          </cell>
          <cell r="H69">
            <v>94</v>
          </cell>
          <cell r="I69">
            <v>94.5</v>
          </cell>
          <cell r="J69" t="str">
            <v>X SẮC</v>
          </cell>
          <cell r="L69" t="str">
            <v>THÁI NỮ HẠ UYÊN </v>
          </cell>
          <cell r="M69" t="str">
            <v>THÁI NỮ HẠ UYÊN </v>
          </cell>
        </row>
        <row r="70">
          <cell r="B70">
            <v>2021267847</v>
          </cell>
          <cell r="C70" t="str">
            <v>Trần Đình</v>
          </cell>
          <cell r="D70" t="str">
            <v>Kiên</v>
          </cell>
          <cell r="E70" t="str">
            <v>16/04/1996</v>
          </cell>
          <cell r="F70" t="str">
            <v>K20KKT2</v>
          </cell>
          <cell r="G70">
            <v>82</v>
          </cell>
          <cell r="H70">
            <v>0</v>
          </cell>
          <cell r="I70">
            <v>41</v>
          </cell>
          <cell r="J70" t="str">
            <v>YẾU</v>
          </cell>
          <cell r="K70" t="str">
            <v>Nợ HP</v>
          </cell>
          <cell r="L70" t="str">
            <v>THÁI NỮ HẠ UYÊN </v>
          </cell>
          <cell r="M70" t="str">
            <v>THÁI NỮ HẠ UYÊN </v>
          </cell>
        </row>
        <row r="71">
          <cell r="B71">
            <v>171325912</v>
          </cell>
          <cell r="C71" t="str">
            <v>Phạm Như</v>
          </cell>
          <cell r="D71" t="str">
            <v>Hải</v>
          </cell>
          <cell r="E71" t="str">
            <v>11/09/1992</v>
          </cell>
          <cell r="F71" t="str">
            <v>D20KKT2</v>
          </cell>
          <cell r="G71">
            <v>0</v>
          </cell>
          <cell r="H71">
            <v>0</v>
          </cell>
          <cell r="I71">
            <v>0</v>
          </cell>
          <cell r="J71" t="str">
            <v>KÉM</v>
          </cell>
          <cell r="K71" t="str">
            <v>K20VHD</v>
          </cell>
          <cell r="L71" t="str">
            <v>THÁI NỮ HẠ UYÊN</v>
          </cell>
        </row>
        <row r="72">
          <cell r="B72">
            <v>2026252680</v>
          </cell>
          <cell r="C72" t="str">
            <v>Nguyễn Thị Ngọc</v>
          </cell>
          <cell r="D72" t="str">
            <v>Lan</v>
          </cell>
          <cell r="E72" t="str">
            <v>28/04/1993</v>
          </cell>
          <cell r="F72" t="str">
            <v>D20KKT</v>
          </cell>
          <cell r="G72">
            <v>85</v>
          </cell>
          <cell r="H72">
            <v>80</v>
          </cell>
          <cell r="I72">
            <v>82.5</v>
          </cell>
          <cell r="J72" t="str">
            <v>TỐT</v>
          </cell>
          <cell r="L72" t="str">
            <v>THÁI NỮ HẠ UYÊN </v>
          </cell>
          <cell r="M72" t="str">
            <v>THÁI NỮ HẠ UYÊN </v>
          </cell>
        </row>
        <row r="73">
          <cell r="B73">
            <v>2020253692</v>
          </cell>
          <cell r="C73" t="str">
            <v>Nguyễn Thị Phương</v>
          </cell>
          <cell r="D73" t="str">
            <v>Lan</v>
          </cell>
          <cell r="E73" t="str">
            <v>16/12/1996</v>
          </cell>
          <cell r="F73" t="str">
            <v>K20KKT2</v>
          </cell>
          <cell r="G73">
            <v>85</v>
          </cell>
          <cell r="H73">
            <v>0</v>
          </cell>
          <cell r="I73">
            <v>42.5</v>
          </cell>
          <cell r="J73" t="str">
            <v>YẾU</v>
          </cell>
          <cell r="K73" t="str">
            <v>Nợ HP</v>
          </cell>
          <cell r="L73" t="str">
            <v>THÁI NỮ HẠ UYÊN </v>
          </cell>
          <cell r="M73" t="str">
            <v>THÁI NỮ HẠ UYÊN </v>
          </cell>
        </row>
        <row r="74">
          <cell r="B74">
            <v>2020250568</v>
          </cell>
          <cell r="C74" t="str">
            <v>Nguyễn Thị</v>
          </cell>
          <cell r="D74" t="str">
            <v>Liên</v>
          </cell>
          <cell r="E74" t="str">
            <v>16/11/1995</v>
          </cell>
          <cell r="F74" t="str">
            <v>K20KKT2</v>
          </cell>
          <cell r="G74">
            <v>85</v>
          </cell>
          <cell r="H74">
            <v>91</v>
          </cell>
          <cell r="I74">
            <v>88</v>
          </cell>
          <cell r="J74" t="str">
            <v>TỐT</v>
          </cell>
          <cell r="L74" t="str">
            <v>THÁI NỮ HẠ UYÊN </v>
          </cell>
          <cell r="M74" t="str">
            <v>THÁI NỮ HẠ UYÊN </v>
          </cell>
        </row>
        <row r="75">
          <cell r="B75">
            <v>2020258111</v>
          </cell>
          <cell r="C75" t="str">
            <v>Nguyễn Thị</v>
          </cell>
          <cell r="D75" t="str">
            <v>Liểu</v>
          </cell>
          <cell r="E75" t="str">
            <v>10/04/1995</v>
          </cell>
          <cell r="F75" t="str">
            <v>K20KKT2</v>
          </cell>
          <cell r="G75">
            <v>88</v>
          </cell>
          <cell r="H75">
            <v>88</v>
          </cell>
          <cell r="I75">
            <v>88</v>
          </cell>
          <cell r="J75" t="str">
            <v>TỐT</v>
          </cell>
          <cell r="L75" t="str">
            <v>THÁI NỮ HẠ UYÊN </v>
          </cell>
          <cell r="M75" t="str">
            <v>THÁI NỮ HẠ UYÊN </v>
          </cell>
        </row>
        <row r="76">
          <cell r="B76">
            <v>2020264700</v>
          </cell>
          <cell r="C76" t="str">
            <v>Hoàng Thị Mỹ</v>
          </cell>
          <cell r="D76" t="str">
            <v>Linh</v>
          </cell>
          <cell r="E76" t="str">
            <v>27/02/1996</v>
          </cell>
          <cell r="F76" t="str">
            <v>K20KKT2</v>
          </cell>
          <cell r="G76">
            <v>82</v>
          </cell>
          <cell r="H76">
            <v>91</v>
          </cell>
          <cell r="I76">
            <v>86.5</v>
          </cell>
          <cell r="J76" t="str">
            <v>TỐT</v>
          </cell>
          <cell r="L76" t="str">
            <v>THÁI NỮ HẠ UYÊN </v>
          </cell>
          <cell r="M76" t="str">
            <v>THÁI NỮ HẠ UYÊN </v>
          </cell>
        </row>
        <row r="77">
          <cell r="B77">
            <v>2020250509</v>
          </cell>
          <cell r="C77" t="str">
            <v>Lê Thị Hoài</v>
          </cell>
          <cell r="D77" t="str">
            <v>Linh</v>
          </cell>
          <cell r="E77" t="str">
            <v>14/03/1996</v>
          </cell>
          <cell r="F77" t="str">
            <v>K20KKT2</v>
          </cell>
          <cell r="G77">
            <v>82</v>
          </cell>
          <cell r="H77">
            <v>86</v>
          </cell>
          <cell r="I77">
            <v>84</v>
          </cell>
          <cell r="J77" t="str">
            <v>TỐT</v>
          </cell>
          <cell r="L77" t="str">
            <v>THÁI NỮ HẠ UYÊN </v>
          </cell>
          <cell r="M77" t="str">
            <v>THÁI NỮ HẠ UYÊN </v>
          </cell>
        </row>
        <row r="78">
          <cell r="B78">
            <v>2026252698</v>
          </cell>
          <cell r="C78" t="str">
            <v>Nguyễn Dương Thùy</v>
          </cell>
          <cell r="D78" t="str">
            <v>Linh</v>
          </cell>
          <cell r="E78" t="str">
            <v>18/05/1992</v>
          </cell>
          <cell r="F78" t="str">
            <v>D20KKT</v>
          </cell>
          <cell r="G78">
            <v>82</v>
          </cell>
          <cell r="H78">
            <v>76</v>
          </cell>
          <cell r="I78">
            <v>79</v>
          </cell>
          <cell r="J78" t="str">
            <v>KHÁ</v>
          </cell>
          <cell r="L78" t="str">
            <v>THÁI NỮ HẠ UYÊN </v>
          </cell>
          <cell r="M78" t="str">
            <v>THÁI NỮ HẠ UYÊN </v>
          </cell>
        </row>
        <row r="79">
          <cell r="B79">
            <v>2020256875</v>
          </cell>
          <cell r="C79" t="str">
            <v>Tạ Thị Ngọc</v>
          </cell>
          <cell r="D79" t="str">
            <v>Linh</v>
          </cell>
          <cell r="E79" t="str">
            <v>02/11/1996</v>
          </cell>
          <cell r="F79" t="str">
            <v>K20KKT2</v>
          </cell>
          <cell r="G79">
            <v>82</v>
          </cell>
          <cell r="H79">
            <v>86</v>
          </cell>
          <cell r="I79">
            <v>84</v>
          </cell>
          <cell r="J79" t="str">
            <v>TỐT</v>
          </cell>
          <cell r="L79" t="str">
            <v>THÁI NỮ HẠ UYÊN </v>
          </cell>
          <cell r="M79" t="str">
            <v>THÁI NỮ HẠ UYÊN </v>
          </cell>
        </row>
        <row r="80">
          <cell r="B80">
            <v>2020256105</v>
          </cell>
          <cell r="C80" t="str">
            <v>Trần Thị Mỹ</v>
          </cell>
          <cell r="D80" t="str">
            <v>Linh</v>
          </cell>
          <cell r="E80" t="str">
            <v>16/06/1996</v>
          </cell>
          <cell r="F80" t="str">
            <v>K20KKT2</v>
          </cell>
          <cell r="G80">
            <v>85</v>
          </cell>
          <cell r="H80">
            <v>91</v>
          </cell>
          <cell r="I80">
            <v>88</v>
          </cell>
          <cell r="J80" t="str">
            <v>TỐT</v>
          </cell>
          <cell r="L80" t="str">
            <v>THÁI NỮ HẠ UYÊN </v>
          </cell>
          <cell r="M80" t="str">
            <v>THÁI NỮ HẠ UYÊN </v>
          </cell>
        </row>
        <row r="81">
          <cell r="B81">
            <v>2020256102</v>
          </cell>
          <cell r="C81" t="str">
            <v>Bạch Thị Hồng</v>
          </cell>
          <cell r="D81" t="str">
            <v>Loan</v>
          </cell>
          <cell r="E81" t="str">
            <v>22/01/1995</v>
          </cell>
          <cell r="F81" t="str">
            <v>K20KKT2</v>
          </cell>
          <cell r="G81">
            <v>82</v>
          </cell>
          <cell r="H81">
            <v>86</v>
          </cell>
          <cell r="I81">
            <v>84</v>
          </cell>
          <cell r="J81" t="str">
            <v>TỐT</v>
          </cell>
          <cell r="L81" t="str">
            <v>THÁI NỮ HẠ UYÊN </v>
          </cell>
          <cell r="M81" t="str">
            <v>THÁI NỮ HẠ UYÊN </v>
          </cell>
        </row>
        <row r="82">
          <cell r="B82">
            <v>2020267627</v>
          </cell>
          <cell r="C82" t="str">
            <v>Bùi Thị Kim</v>
          </cell>
          <cell r="D82" t="str">
            <v>Loan</v>
          </cell>
          <cell r="E82" t="str">
            <v>27/10/1996</v>
          </cell>
          <cell r="F82" t="str">
            <v>K20KKT2</v>
          </cell>
          <cell r="G82">
            <v>82</v>
          </cell>
          <cell r="H82">
            <v>76</v>
          </cell>
          <cell r="I82">
            <v>79</v>
          </cell>
          <cell r="J82" t="str">
            <v>KHÁ</v>
          </cell>
          <cell r="L82" t="str">
            <v>THÁI NỮ HẠ UYÊN </v>
          </cell>
          <cell r="M82" t="str">
            <v>THÁI NỮ HẠ UYÊN </v>
          </cell>
        </row>
        <row r="83">
          <cell r="B83">
            <v>2020255743</v>
          </cell>
          <cell r="C83" t="str">
            <v>Phan Thị Kim</v>
          </cell>
          <cell r="D83" t="str">
            <v>Loan</v>
          </cell>
          <cell r="E83" t="str">
            <v>19/03/1996</v>
          </cell>
          <cell r="F83" t="str">
            <v>K20KKT2</v>
          </cell>
          <cell r="G83">
            <v>82</v>
          </cell>
          <cell r="H83">
            <v>83</v>
          </cell>
          <cell r="I83">
            <v>82.5</v>
          </cell>
          <cell r="J83" t="str">
            <v>TỐT</v>
          </cell>
          <cell r="L83" t="str">
            <v>THÁI NỮ HẠ UYÊN </v>
          </cell>
          <cell r="M83" t="str">
            <v>THÁI NỮ HẠ UYÊN </v>
          </cell>
        </row>
        <row r="84">
          <cell r="B84">
            <v>2020256372</v>
          </cell>
          <cell r="C84" t="str">
            <v>Trương Thị</v>
          </cell>
          <cell r="D84" t="str">
            <v>Ly</v>
          </cell>
          <cell r="E84" t="str">
            <v>13/09/1995</v>
          </cell>
          <cell r="F84" t="str">
            <v>K20KKT3</v>
          </cell>
          <cell r="G84">
            <v>88</v>
          </cell>
          <cell r="H84">
            <v>90</v>
          </cell>
          <cell r="I84">
            <v>89</v>
          </cell>
          <cell r="J84" t="str">
            <v>TỐT</v>
          </cell>
          <cell r="L84" t="str">
            <v>NGUYỄN KHÁNH THU HẰNG </v>
          </cell>
          <cell r="M84" t="str">
            <v>NGUYỄN KHÁNH THU HẰNG </v>
          </cell>
        </row>
        <row r="85">
          <cell r="B85">
            <v>2020634902</v>
          </cell>
          <cell r="C85" t="str">
            <v>Đỗ Thiên</v>
          </cell>
          <cell r="D85" t="str">
            <v>Lý</v>
          </cell>
          <cell r="E85" t="str">
            <v>01/03/1996</v>
          </cell>
          <cell r="F85" t="str">
            <v>K20KKT3</v>
          </cell>
          <cell r="G85">
            <v>82</v>
          </cell>
          <cell r="H85">
            <v>0</v>
          </cell>
          <cell r="I85">
            <v>41</v>
          </cell>
          <cell r="J85" t="str">
            <v>YẾU</v>
          </cell>
          <cell r="K85" t="str">
            <v>Ko đăng ký
 lịch học</v>
          </cell>
          <cell r="L85" t="str">
            <v>NGUYỄN KHÁNH THU HẰNG </v>
          </cell>
          <cell r="M85" t="str">
            <v>NGUYỄN KHÁNH THU HẰNG </v>
          </cell>
        </row>
        <row r="86">
          <cell r="B86">
            <v>2020253043</v>
          </cell>
          <cell r="C86" t="str">
            <v>Dương Thị Hạnh</v>
          </cell>
          <cell r="D86" t="str">
            <v>Lý</v>
          </cell>
          <cell r="E86" t="str">
            <v>14/11/1992</v>
          </cell>
          <cell r="F86" t="str">
            <v>D20KKT</v>
          </cell>
          <cell r="G86">
            <v>82</v>
          </cell>
          <cell r="H86">
            <v>0</v>
          </cell>
          <cell r="I86">
            <v>41</v>
          </cell>
          <cell r="J86" t="str">
            <v>YẾU</v>
          </cell>
          <cell r="K86" t="str">
            <v>Ko đánh giá</v>
          </cell>
          <cell r="L86" t="str">
            <v>NGUYỄN KHÁNH THU HẰNG </v>
          </cell>
          <cell r="M86" t="str">
            <v>NGUYỄN KHÁNH THU HẰNG </v>
          </cell>
        </row>
        <row r="87">
          <cell r="B87">
            <v>2020255651</v>
          </cell>
          <cell r="C87" t="str">
            <v>Nguyễn Thị</v>
          </cell>
          <cell r="D87" t="str">
            <v>Mai</v>
          </cell>
          <cell r="E87" t="str">
            <v>22/12/1995</v>
          </cell>
          <cell r="F87" t="str">
            <v>K20KKT3</v>
          </cell>
          <cell r="G87">
            <v>85</v>
          </cell>
          <cell r="H87">
            <v>90</v>
          </cell>
          <cell r="I87">
            <v>87.5</v>
          </cell>
          <cell r="J87" t="str">
            <v>TỐT</v>
          </cell>
          <cell r="L87" t="str">
            <v>NGUYỄN KHÁNH THU HẰNG </v>
          </cell>
          <cell r="M87" t="str">
            <v>NGUYỄN KHÁNH THU HẰNG </v>
          </cell>
        </row>
        <row r="88">
          <cell r="B88">
            <v>2020253837</v>
          </cell>
          <cell r="C88" t="str">
            <v>Phạm Thị Ánh</v>
          </cell>
          <cell r="D88" t="str">
            <v>Minh</v>
          </cell>
          <cell r="E88" t="str">
            <v>19/05/1996</v>
          </cell>
          <cell r="F88" t="str">
            <v>K20KKT3</v>
          </cell>
          <cell r="G88">
            <v>82</v>
          </cell>
          <cell r="H88">
            <v>82</v>
          </cell>
          <cell r="I88">
            <v>82</v>
          </cell>
          <cell r="J88" t="str">
            <v>TỐT</v>
          </cell>
          <cell r="L88" t="str">
            <v>NGUYỄN KHÁNH THU HẰNG </v>
          </cell>
          <cell r="M88" t="str">
            <v>NGUYỄN KHÁNH THU HẰNG </v>
          </cell>
        </row>
        <row r="89">
          <cell r="B89">
            <v>2020254526</v>
          </cell>
          <cell r="C89" t="str">
            <v>Nguyễn Thị Trà</v>
          </cell>
          <cell r="D89" t="str">
            <v>My</v>
          </cell>
          <cell r="E89" t="str">
            <v>23/08/1996</v>
          </cell>
          <cell r="F89" t="str">
            <v>K20KKT3</v>
          </cell>
          <cell r="G89">
            <v>82</v>
          </cell>
          <cell r="H89">
            <v>84</v>
          </cell>
          <cell r="I89">
            <v>83</v>
          </cell>
          <cell r="J89" t="str">
            <v>TỐT</v>
          </cell>
          <cell r="L89" t="str">
            <v>NGUYỄN KHÁNH THU HẰNG </v>
          </cell>
          <cell r="M89" t="str">
            <v>NGUYỄN KHÁNH THU HẰNG </v>
          </cell>
        </row>
        <row r="90">
          <cell r="B90">
            <v>2020258161</v>
          </cell>
          <cell r="C90" t="str">
            <v>Thái Thị Trúc</v>
          </cell>
          <cell r="D90" t="str">
            <v>My</v>
          </cell>
          <cell r="E90" t="str">
            <v>10/10/1996</v>
          </cell>
          <cell r="F90" t="str">
            <v>K20KKT3</v>
          </cell>
          <cell r="G90">
            <v>87</v>
          </cell>
          <cell r="H90">
            <v>90</v>
          </cell>
          <cell r="I90">
            <v>88.5</v>
          </cell>
          <cell r="J90" t="str">
            <v>TỐT</v>
          </cell>
          <cell r="L90" t="str">
            <v>NGUYỄN KHÁNH THU HẰNG </v>
          </cell>
          <cell r="M90" t="str">
            <v>NGUYỄN KHÁNH THU HẰNG </v>
          </cell>
        </row>
        <row r="91">
          <cell r="B91">
            <v>2020253071</v>
          </cell>
          <cell r="C91" t="str">
            <v>Hoàng Hải</v>
          </cell>
          <cell r="D91" t="str">
            <v>Nam</v>
          </cell>
          <cell r="E91" t="str">
            <v>20/08/1992</v>
          </cell>
          <cell r="F91" t="str">
            <v>D20KKT</v>
          </cell>
          <cell r="G91">
            <v>85</v>
          </cell>
          <cell r="H91">
            <v>84</v>
          </cell>
          <cell r="I91">
            <v>84.5</v>
          </cell>
          <cell r="J91" t="str">
            <v>TỐT</v>
          </cell>
          <cell r="L91" t="str">
            <v>NGUYỄN KHÁNH THU HẰNG </v>
          </cell>
          <cell r="M91" t="str">
            <v>NGUYỄN KHÁNH THU HẰNG </v>
          </cell>
        </row>
        <row r="92">
          <cell r="B92">
            <v>2021254034</v>
          </cell>
          <cell r="C92" t="str">
            <v>Phan Thanh</v>
          </cell>
          <cell r="D92" t="str">
            <v>Nam</v>
          </cell>
          <cell r="E92" t="str">
            <v>03/03/1996</v>
          </cell>
          <cell r="F92" t="str">
            <v>K20KKT3</v>
          </cell>
          <cell r="G92">
            <v>82</v>
          </cell>
          <cell r="H92">
            <v>83</v>
          </cell>
          <cell r="I92">
            <v>82.5</v>
          </cell>
          <cell r="J92" t="str">
            <v>TỐT</v>
          </cell>
          <cell r="L92" t="str">
            <v>NGUYỄN KHÁNH THU HẰNG </v>
          </cell>
          <cell r="M92" t="str">
            <v>NGUYỄN KHÁNH THU HẰNG </v>
          </cell>
        </row>
        <row r="93">
          <cell r="B93">
            <v>2020255715</v>
          </cell>
          <cell r="C93" t="str">
            <v>Nguyễn Thị Thuý</v>
          </cell>
          <cell r="D93" t="str">
            <v>Nga</v>
          </cell>
          <cell r="E93" t="str">
            <v>10/08/1996</v>
          </cell>
          <cell r="F93" t="str">
            <v>K20KKT3</v>
          </cell>
          <cell r="G93">
            <v>88</v>
          </cell>
          <cell r="H93">
            <v>90</v>
          </cell>
          <cell r="I93">
            <v>89</v>
          </cell>
          <cell r="J93" t="str">
            <v>TỐT</v>
          </cell>
          <cell r="L93" t="str">
            <v>NGUYỄN KHÁNH THU HẰNG </v>
          </cell>
          <cell r="M93" t="str">
            <v>NGUYỄN KHÁNH THU HẰNG </v>
          </cell>
        </row>
        <row r="94">
          <cell r="B94">
            <v>2026252673</v>
          </cell>
          <cell r="C94" t="str">
            <v>Trần Thị Hằng</v>
          </cell>
          <cell r="D94" t="str">
            <v>Nga</v>
          </cell>
          <cell r="E94" t="str">
            <v>03/02/1993</v>
          </cell>
          <cell r="F94" t="str">
            <v>D20KKT</v>
          </cell>
          <cell r="G94">
            <v>82</v>
          </cell>
          <cell r="H94">
            <v>85</v>
          </cell>
          <cell r="I94">
            <v>83.5</v>
          </cell>
          <cell r="J94" t="str">
            <v>TỐT</v>
          </cell>
          <cell r="L94" t="str">
            <v>NGUYỄN KHÁNH THU HẰNG </v>
          </cell>
          <cell r="M94" t="str">
            <v>mã cũ 171326018</v>
          </cell>
        </row>
        <row r="95">
          <cell r="B95">
            <v>2021256327</v>
          </cell>
          <cell r="C95" t="str">
            <v>Dương Thị</v>
          </cell>
          <cell r="D95" t="str">
            <v>Ngân</v>
          </cell>
          <cell r="E95" t="str">
            <v>10/12/1996</v>
          </cell>
          <cell r="F95" t="str">
            <v>K20KKT3</v>
          </cell>
          <cell r="G95">
            <v>85</v>
          </cell>
          <cell r="H95">
            <v>85</v>
          </cell>
          <cell r="I95">
            <v>85</v>
          </cell>
          <cell r="J95" t="str">
            <v>TỐT</v>
          </cell>
          <cell r="L95" t="str">
            <v>NGUYỄN KHÁNH THU HẰNG </v>
          </cell>
          <cell r="M95" t="str">
            <v>NGUYỄN KHÁNH THU HẰNG </v>
          </cell>
        </row>
        <row r="96">
          <cell r="B96">
            <v>2026252613</v>
          </cell>
          <cell r="C96" t="str">
            <v>Hoàng Kiều</v>
          </cell>
          <cell r="D96" t="str">
            <v>Ngân</v>
          </cell>
          <cell r="E96" t="str">
            <v>28/10/1992</v>
          </cell>
          <cell r="F96" t="str">
            <v>D20KKT</v>
          </cell>
          <cell r="G96">
            <v>88</v>
          </cell>
          <cell r="H96">
            <v>90</v>
          </cell>
          <cell r="I96">
            <v>89</v>
          </cell>
          <cell r="J96" t="str">
            <v>TỐT</v>
          </cell>
          <cell r="L96" t="str">
            <v>NGUYỄN KHÁNH THU HẰNG </v>
          </cell>
          <cell r="M96" t="str">
            <v>mã cũ 161325504</v>
          </cell>
        </row>
        <row r="97">
          <cell r="B97">
            <v>2020253945</v>
          </cell>
          <cell r="C97" t="str">
            <v>Nguyễn Thị Bích</v>
          </cell>
          <cell r="D97" t="str">
            <v>Ngọc</v>
          </cell>
          <cell r="E97" t="str">
            <v>05/12/1996</v>
          </cell>
          <cell r="F97" t="str">
            <v>K20KKT3</v>
          </cell>
          <cell r="G97">
            <v>93</v>
          </cell>
          <cell r="H97">
            <v>92</v>
          </cell>
          <cell r="I97">
            <v>92.5</v>
          </cell>
          <cell r="J97" t="str">
            <v>X SẮC</v>
          </cell>
          <cell r="L97" t="str">
            <v>NGUYỄN KHÁNH THU HẰNG </v>
          </cell>
          <cell r="M97" t="str">
            <v>NGUYỄN KHÁNH THU HẰNG </v>
          </cell>
        </row>
        <row r="98">
          <cell r="B98">
            <v>2020256919</v>
          </cell>
          <cell r="C98" t="str">
            <v>Nguyễn Thị Bảo</v>
          </cell>
          <cell r="D98" t="str">
            <v>Ngọc</v>
          </cell>
          <cell r="E98" t="str">
            <v>04/04/1996</v>
          </cell>
          <cell r="F98" t="str">
            <v>K20KKT3</v>
          </cell>
          <cell r="G98">
            <v>85</v>
          </cell>
          <cell r="H98">
            <v>82</v>
          </cell>
          <cell r="I98">
            <v>83.5</v>
          </cell>
          <cell r="J98" t="str">
            <v>TỐT</v>
          </cell>
          <cell r="L98" t="str">
            <v>NGUYỄN KHÁNH THU HẰNG </v>
          </cell>
          <cell r="M98" t="str">
            <v>NGUYỄN KHÁNH THU HẰNG </v>
          </cell>
        </row>
        <row r="99">
          <cell r="B99">
            <v>2020714555</v>
          </cell>
          <cell r="C99" t="str">
            <v>Nguyễn Thị Như</v>
          </cell>
          <cell r="D99" t="str">
            <v>Nguyện</v>
          </cell>
          <cell r="E99" t="str">
            <v>16/07/1996</v>
          </cell>
          <cell r="F99" t="str">
            <v>K20KKT3</v>
          </cell>
          <cell r="G99">
            <v>82</v>
          </cell>
          <cell r="H99">
            <v>82</v>
          </cell>
          <cell r="I99">
            <v>82</v>
          </cell>
          <cell r="J99" t="str">
            <v>TỐT</v>
          </cell>
          <cell r="L99" t="str">
            <v>NGUYỄN KHÁNH THU HẰNG </v>
          </cell>
          <cell r="M99" t="str">
            <v>NGUYỄN KHÁNH THU HẰNG </v>
          </cell>
        </row>
        <row r="100">
          <cell r="B100">
            <v>2020257209</v>
          </cell>
          <cell r="C100" t="str">
            <v>Nguyễn Thị Ánh</v>
          </cell>
          <cell r="D100" t="str">
            <v>Nguyệt</v>
          </cell>
          <cell r="E100" t="str">
            <v>24/03/1996</v>
          </cell>
          <cell r="F100" t="str">
            <v>K20KKT3</v>
          </cell>
          <cell r="G100">
            <v>93</v>
          </cell>
          <cell r="H100">
            <v>92</v>
          </cell>
          <cell r="I100">
            <v>92.5</v>
          </cell>
          <cell r="J100" t="str">
            <v>X SẮC</v>
          </cell>
          <cell r="L100" t="str">
            <v>NGUYỄN KHÁNH THU HẰNG </v>
          </cell>
          <cell r="M100" t="str">
            <v>NGUYỄN KHÁNH THU HẰNG </v>
          </cell>
        </row>
        <row r="101">
          <cell r="B101">
            <v>2020255968</v>
          </cell>
          <cell r="C101" t="str">
            <v>Võ Thị Thanh</v>
          </cell>
          <cell r="D101" t="str">
            <v>Nhàn</v>
          </cell>
          <cell r="E101" t="str">
            <v>06/08/1995</v>
          </cell>
          <cell r="F101" t="str">
            <v>K20KKT3</v>
          </cell>
          <cell r="G101">
            <v>82</v>
          </cell>
          <cell r="H101">
            <v>85</v>
          </cell>
          <cell r="I101">
            <v>83.5</v>
          </cell>
          <cell r="J101" t="str">
            <v>TỐT</v>
          </cell>
          <cell r="L101" t="str">
            <v>NGUYỄN KHÁNH THU HẰNG </v>
          </cell>
          <cell r="M101" t="str">
            <v>NGUYỄN KHÁNH THU HẰNG </v>
          </cell>
        </row>
        <row r="102">
          <cell r="B102">
            <v>2020253181</v>
          </cell>
          <cell r="C102" t="str">
            <v>Võ Thị Ái</v>
          </cell>
          <cell r="D102" t="str">
            <v>Nhi</v>
          </cell>
          <cell r="E102" t="str">
            <v>18/09/1993</v>
          </cell>
          <cell r="F102" t="str">
            <v>K20KKT3</v>
          </cell>
          <cell r="G102">
            <v>82</v>
          </cell>
          <cell r="H102">
            <v>85</v>
          </cell>
          <cell r="I102">
            <v>83.5</v>
          </cell>
          <cell r="J102" t="str">
            <v>TỐT</v>
          </cell>
          <cell r="L102" t="str">
            <v>NGUYỄN KHÁNH THU HẰNG </v>
          </cell>
          <cell r="M102" t="str">
            <v>mã cũ 161326042</v>
          </cell>
        </row>
        <row r="103">
          <cell r="B103">
            <v>2020252867</v>
          </cell>
          <cell r="C103" t="str">
            <v>Nguyễn Thị</v>
          </cell>
          <cell r="D103" t="str">
            <v>Nhị</v>
          </cell>
          <cell r="E103" t="str">
            <v>21/04/1990</v>
          </cell>
          <cell r="F103" t="str">
            <v>D20KKT</v>
          </cell>
          <cell r="G103">
            <v>88</v>
          </cell>
          <cell r="H103">
            <v>90</v>
          </cell>
          <cell r="I103">
            <v>89</v>
          </cell>
          <cell r="J103" t="str">
            <v>TỐT</v>
          </cell>
          <cell r="L103" t="str">
            <v>NGUYỄN KHÁNH THU HẰNG </v>
          </cell>
          <cell r="M103" t="str">
            <v>NGUYỄN KHÁNH THU HẰNG </v>
          </cell>
        </row>
        <row r="104">
          <cell r="B104">
            <v>2020250725</v>
          </cell>
          <cell r="C104" t="str">
            <v>Huỳnh Thị Thảo</v>
          </cell>
          <cell r="D104" t="str">
            <v>Nhiên</v>
          </cell>
          <cell r="E104" t="str">
            <v>07/07/1996</v>
          </cell>
          <cell r="F104" t="str">
            <v>K20KKT3</v>
          </cell>
          <cell r="G104">
            <v>82</v>
          </cell>
          <cell r="H104">
            <v>0</v>
          </cell>
          <cell r="I104">
            <v>41</v>
          </cell>
          <cell r="J104" t="str">
            <v>YẾU</v>
          </cell>
          <cell r="K104" t="str">
            <v>Nợ HP</v>
          </cell>
          <cell r="L104" t="str">
            <v>NGUYỄN KHÁNH THU HẰNG </v>
          </cell>
          <cell r="M104" t="str">
            <v>NGUYỄN KHÁNH THU HẰNG </v>
          </cell>
        </row>
        <row r="105">
          <cell r="B105">
            <v>2020250770</v>
          </cell>
          <cell r="C105" t="str">
            <v>Dương Quỳnh</v>
          </cell>
          <cell r="D105" t="str">
            <v>Nhung</v>
          </cell>
          <cell r="E105" t="str">
            <v>14/05/1996</v>
          </cell>
          <cell r="F105" t="str">
            <v>K20KKT3</v>
          </cell>
          <cell r="G105">
            <v>82</v>
          </cell>
          <cell r="H105">
            <v>80</v>
          </cell>
          <cell r="I105">
            <v>81</v>
          </cell>
          <cell r="J105" t="str">
            <v>TỐT</v>
          </cell>
          <cell r="L105" t="str">
            <v>NGUYỄN KHÁNH THU HẰNG </v>
          </cell>
          <cell r="M105" t="str">
            <v>NGUYỄN KHÁNH THU HẰNG </v>
          </cell>
        </row>
        <row r="106">
          <cell r="B106">
            <v>2020253629</v>
          </cell>
          <cell r="C106" t="str">
            <v>Lê Trần Cẩm</v>
          </cell>
          <cell r="D106" t="str">
            <v>Nhung</v>
          </cell>
          <cell r="E106" t="str">
            <v>27/03/1996</v>
          </cell>
          <cell r="F106" t="str">
            <v>K20KKT3</v>
          </cell>
          <cell r="G106">
            <v>80</v>
          </cell>
          <cell r="H106">
            <v>80</v>
          </cell>
          <cell r="I106">
            <v>80</v>
          </cell>
          <cell r="J106" t="str">
            <v>TỐT</v>
          </cell>
          <cell r="L106" t="str">
            <v>NGUYỄN KHÁNH THU HẰNG </v>
          </cell>
          <cell r="M106" t="str">
            <v>NGUYỄN KHÁNH THU HẰNG </v>
          </cell>
        </row>
        <row r="107">
          <cell r="B107">
            <v>2020254630</v>
          </cell>
          <cell r="C107" t="str">
            <v>Lê Thị Hồng</v>
          </cell>
          <cell r="D107" t="str">
            <v>Ny</v>
          </cell>
          <cell r="E107" t="str">
            <v>17/01/1996</v>
          </cell>
          <cell r="F107" t="str">
            <v>K20KKT3</v>
          </cell>
          <cell r="G107">
            <v>93</v>
          </cell>
          <cell r="H107">
            <v>94</v>
          </cell>
          <cell r="I107">
            <v>93.5</v>
          </cell>
          <cell r="J107" t="str">
            <v>X SẮC</v>
          </cell>
          <cell r="L107" t="str">
            <v>NGUYỄN KHÁNH THU HẰNG </v>
          </cell>
          <cell r="M107" t="str">
            <v>NGUYỄN KHÁNH THU HẰNG </v>
          </cell>
        </row>
        <row r="108">
          <cell r="B108">
            <v>2020252988</v>
          </cell>
          <cell r="C108" t="str">
            <v>Lê Văn</v>
          </cell>
          <cell r="D108" t="str">
            <v>Phát</v>
          </cell>
          <cell r="E108" t="str">
            <v>18/02/1996</v>
          </cell>
          <cell r="F108" t="str">
            <v>K20KKT3</v>
          </cell>
          <cell r="G108">
            <v>0</v>
          </cell>
          <cell r="H108">
            <v>0</v>
          </cell>
          <cell r="I108">
            <v>0</v>
          </cell>
          <cell r="J108" t="str">
            <v>KÉM</v>
          </cell>
          <cell r="K108" t="str">
            <v>Nợ HP</v>
          </cell>
          <cell r="L108" t="str">
            <v>NGUYỄN KHÁNH THU HẰNG </v>
          </cell>
          <cell r="M108" t="str">
            <v>NGUYỄN KHÁNH THU HẰNG </v>
          </cell>
        </row>
        <row r="109">
          <cell r="B109">
            <v>2026252658</v>
          </cell>
          <cell r="C109" t="str">
            <v>Lê Hoàng</v>
          </cell>
          <cell r="D109" t="str">
            <v>Phong</v>
          </cell>
          <cell r="E109" t="str">
            <v>28/03/1993</v>
          </cell>
          <cell r="F109" t="str">
            <v>D20KKT</v>
          </cell>
          <cell r="G109">
            <v>82</v>
          </cell>
          <cell r="H109">
            <v>85</v>
          </cell>
          <cell r="I109">
            <v>83.5</v>
          </cell>
          <cell r="J109" t="str">
            <v>TỐT</v>
          </cell>
          <cell r="L109" t="str">
            <v>NGUYỄN KHÁNH THU HẰNG </v>
          </cell>
          <cell r="M109">
            <v>17316065</v>
          </cell>
        </row>
        <row r="110">
          <cell r="B110">
            <v>2020254267</v>
          </cell>
          <cell r="C110" t="str">
            <v>Ngô Thị Hồng</v>
          </cell>
          <cell r="D110" t="str">
            <v>Phước</v>
          </cell>
          <cell r="E110" t="str">
            <v>22/10/1995</v>
          </cell>
          <cell r="F110" t="str">
            <v>K20KKT3</v>
          </cell>
          <cell r="G110">
            <v>95</v>
          </cell>
          <cell r="H110">
            <v>95</v>
          </cell>
          <cell r="I110">
            <v>95</v>
          </cell>
          <cell r="J110" t="str">
            <v>X SẮC</v>
          </cell>
          <cell r="L110" t="str">
            <v>NGUYỄN KHÁNH THU HẰNG </v>
          </cell>
          <cell r="M110" t="str">
            <v>NGUYỄN KHÁNH THU HẰNG </v>
          </cell>
        </row>
        <row r="111">
          <cell r="B111">
            <v>2020258001</v>
          </cell>
          <cell r="C111" t="str">
            <v>Đoàn Ánh</v>
          </cell>
          <cell r="D111" t="str">
            <v>Phương</v>
          </cell>
          <cell r="E111" t="str">
            <v>24/08/1996</v>
          </cell>
          <cell r="F111" t="str">
            <v>K20KKT3</v>
          </cell>
          <cell r="G111">
            <v>89</v>
          </cell>
          <cell r="H111">
            <v>98</v>
          </cell>
          <cell r="I111">
            <v>93.5</v>
          </cell>
          <cell r="J111" t="str">
            <v>X SẮC</v>
          </cell>
          <cell r="L111" t="str">
            <v>NGUYỄN KHÁNH THU HẰNG </v>
          </cell>
          <cell r="M111" t="str">
            <v>NGUYỄN KHÁNH THU HẰNG </v>
          </cell>
        </row>
        <row r="112">
          <cell r="B112">
            <v>2020216466</v>
          </cell>
          <cell r="C112" t="str">
            <v>Hoàng Thị Mai</v>
          </cell>
          <cell r="D112" t="str">
            <v>Phương</v>
          </cell>
          <cell r="E112" t="str">
            <v>16/10/1996</v>
          </cell>
          <cell r="F112" t="str">
            <v>K20KKT3</v>
          </cell>
          <cell r="G112">
            <v>85</v>
          </cell>
          <cell r="H112">
            <v>85</v>
          </cell>
          <cell r="I112">
            <v>85</v>
          </cell>
          <cell r="J112" t="str">
            <v>TỐT</v>
          </cell>
          <cell r="L112" t="str">
            <v>NGUYỄN KHÁNH THU HẰNG </v>
          </cell>
          <cell r="M112" t="str">
            <v>NGUYỄN KHÁNH THU HẰNG </v>
          </cell>
        </row>
        <row r="113">
          <cell r="B113">
            <v>2020255072</v>
          </cell>
          <cell r="C113" t="str">
            <v>Nguyễn Thị</v>
          </cell>
          <cell r="D113" t="str">
            <v>Phương</v>
          </cell>
          <cell r="E113" t="str">
            <v>09/10/1996</v>
          </cell>
          <cell r="F113" t="str">
            <v>K20KKT3</v>
          </cell>
          <cell r="G113">
            <v>86</v>
          </cell>
          <cell r="H113">
            <v>86</v>
          </cell>
          <cell r="I113">
            <v>86</v>
          </cell>
          <cell r="J113" t="str">
            <v>TỐT</v>
          </cell>
          <cell r="L113" t="str">
            <v>NGUYỄN KHÁNH THU HẰNG </v>
          </cell>
          <cell r="M113" t="str">
            <v>NGUYỄN KHÁNH THU HẰNG </v>
          </cell>
        </row>
        <row r="114">
          <cell r="B114">
            <v>2021254861</v>
          </cell>
          <cell r="C114" t="str">
            <v>Huỳnh Nhất</v>
          </cell>
          <cell r="D114" t="str">
            <v>Quân</v>
          </cell>
          <cell r="E114" t="str">
            <v>05/08/1996</v>
          </cell>
          <cell r="F114" t="str">
            <v>K20KKT3</v>
          </cell>
          <cell r="G114">
            <v>80</v>
          </cell>
          <cell r="H114">
            <v>0</v>
          </cell>
          <cell r="I114">
            <v>40</v>
          </cell>
          <cell r="J114" t="str">
            <v>YẾU</v>
          </cell>
          <cell r="K114" t="str">
            <v>Nợ HP</v>
          </cell>
          <cell r="L114" t="str">
            <v>NGUYỄN KHÁNH THU HẰNG </v>
          </cell>
          <cell r="M114" t="str">
            <v>NGUYỄN KHÁNH THU HẰNG </v>
          </cell>
        </row>
        <row r="115">
          <cell r="B115">
            <v>2020253546</v>
          </cell>
          <cell r="C115" t="str">
            <v>Nguyễn Ngọc Như</v>
          </cell>
          <cell r="D115" t="str">
            <v>Quyên</v>
          </cell>
          <cell r="E115" t="str">
            <v>02/12/1996</v>
          </cell>
          <cell r="F115" t="str">
            <v>K20KKT3</v>
          </cell>
          <cell r="G115">
            <v>80</v>
          </cell>
          <cell r="H115">
            <v>84</v>
          </cell>
          <cell r="I115">
            <v>82</v>
          </cell>
          <cell r="J115" t="str">
            <v>TỐT</v>
          </cell>
          <cell r="L115" t="str">
            <v>NGUYỄN KHÁNH THU HẰNG </v>
          </cell>
          <cell r="M115" t="str">
            <v>NGUYỄN KHÁNH THU HẰNG </v>
          </cell>
        </row>
        <row r="116">
          <cell r="B116">
            <v>2026252675</v>
          </cell>
          <cell r="C116" t="str">
            <v>Nguyễn Thị Quỳnh</v>
          </cell>
          <cell r="D116" t="str">
            <v>Quyên</v>
          </cell>
          <cell r="E116" t="str">
            <v>08/11/1993</v>
          </cell>
          <cell r="F116" t="str">
            <v>K20KKT3</v>
          </cell>
          <cell r="G116">
            <v>80</v>
          </cell>
          <cell r="H116">
            <v>85</v>
          </cell>
          <cell r="I116">
            <v>82.5</v>
          </cell>
          <cell r="J116" t="str">
            <v>TỐT</v>
          </cell>
          <cell r="L116" t="str">
            <v>NGUYỄN KHÁNH THU HẰNG </v>
          </cell>
          <cell r="M116" t="str">
            <v>mã cũ 171326081</v>
          </cell>
        </row>
        <row r="117">
          <cell r="B117">
            <v>2020256463</v>
          </cell>
          <cell r="C117" t="str">
            <v>Nguyễn Thị Phương</v>
          </cell>
          <cell r="D117" t="str">
            <v>Thảo</v>
          </cell>
          <cell r="E117" t="str">
            <v>08/11/1996</v>
          </cell>
          <cell r="F117" t="str">
            <v>K20KKT3</v>
          </cell>
          <cell r="G117">
            <v>88</v>
          </cell>
          <cell r="H117">
            <v>85</v>
          </cell>
          <cell r="I117">
            <v>86.5</v>
          </cell>
          <cell r="J117" t="str">
            <v>TỐT</v>
          </cell>
          <cell r="L117" t="str">
            <v>NGUYỄN KHÁNH THU HẰNG </v>
          </cell>
          <cell r="M117" t="str">
            <v>NGUYỄN KHÁNH THU HẰNG </v>
          </cell>
        </row>
        <row r="118">
          <cell r="B118">
            <v>2020258080</v>
          </cell>
          <cell r="C118" t="str">
            <v>Trần Thị </v>
          </cell>
          <cell r="D118" t="str">
            <v>Nam</v>
          </cell>
          <cell r="E118" t="str">
            <v>11/09/1996</v>
          </cell>
          <cell r="F118" t="str">
            <v>K20KKT3</v>
          </cell>
          <cell r="G118">
            <v>91</v>
          </cell>
          <cell r="H118">
            <v>90</v>
          </cell>
          <cell r="I118">
            <v>90.5</v>
          </cell>
          <cell r="J118" t="str">
            <v>X SẮC</v>
          </cell>
          <cell r="L118" t="str">
            <v>NGUYỄN KHÁNH THU HẰNG </v>
          </cell>
          <cell r="M118" t="str">
            <v>NGUYỄN KHÁNH THU HẰNG </v>
          </cell>
        </row>
        <row r="119">
          <cell r="B119">
            <v>171325969</v>
          </cell>
          <cell r="C119" t="str">
            <v>Nguyễn Thanh </v>
          </cell>
          <cell r="D119" t="str">
            <v>Lâm</v>
          </cell>
          <cell r="E119" t="str">
            <v>24/12/1993</v>
          </cell>
          <cell r="F119" t="str">
            <v>D20KKT</v>
          </cell>
          <cell r="G119">
            <v>90</v>
          </cell>
          <cell r="H119">
            <v>90</v>
          </cell>
          <cell r="I119">
            <v>90</v>
          </cell>
          <cell r="J119" t="str">
            <v>X SẮC</v>
          </cell>
          <cell r="L119" t="str">
            <v>NGUYỄN KHÁNH THU HẰNG </v>
          </cell>
          <cell r="M119" t="str">
            <v>NGUYỄN KHÁNH THU HẰNG </v>
          </cell>
        </row>
        <row r="120">
          <cell r="B120">
            <v>171326175</v>
          </cell>
          <cell r="C120" t="str">
            <v>Lê Thị Mỹ </v>
          </cell>
          <cell r="D120" t="str">
            <v>Trinh</v>
          </cell>
          <cell r="E120" t="str">
            <v>18/10/1992</v>
          </cell>
          <cell r="F120" t="str">
            <v>K20KKT3</v>
          </cell>
          <cell r="G120">
            <v>88</v>
          </cell>
          <cell r="H120">
            <v>88</v>
          </cell>
          <cell r="I120">
            <v>88</v>
          </cell>
          <cell r="J120" t="str">
            <v>TỐT</v>
          </cell>
          <cell r="L120" t="str">
            <v>NGUYỄN KHÁNH THU HẰNG </v>
          </cell>
          <cell r="M120" t="str">
            <v>NGUYỄN KHÁNH THU HẰNG </v>
          </cell>
        </row>
        <row r="121">
          <cell r="B121">
            <v>171326761</v>
          </cell>
          <cell r="C121" t="str">
            <v>Nguyễn Thị Yến </v>
          </cell>
          <cell r="D121" t="str">
            <v>Linh</v>
          </cell>
          <cell r="E121" t="str">
            <v>12/08/1993</v>
          </cell>
          <cell r="F121" t="str">
            <v>K20KKT3</v>
          </cell>
          <cell r="G121">
            <v>86</v>
          </cell>
          <cell r="H121">
            <v>88</v>
          </cell>
          <cell r="I121">
            <v>87</v>
          </cell>
          <cell r="J121" t="str">
            <v>TỐT</v>
          </cell>
          <cell r="L121" t="str">
            <v>NGUYỄN KHÁNH THU HẰNG </v>
          </cell>
          <cell r="M121" t="str">
            <v>NGUYỄN KHÁNH THU HẰNG </v>
          </cell>
        </row>
        <row r="122">
          <cell r="B122">
            <v>171325875</v>
          </cell>
          <cell r="C122" t="str">
            <v>Phạm Quang </v>
          </cell>
          <cell r="D122" t="str">
            <v>Chức</v>
          </cell>
          <cell r="E122" t="str">
            <v>31/12/1993</v>
          </cell>
          <cell r="F122" t="str">
            <v>D20KKT</v>
          </cell>
          <cell r="G122">
            <v>82</v>
          </cell>
          <cell r="H122">
            <v>92</v>
          </cell>
          <cell r="I122">
            <v>87</v>
          </cell>
          <cell r="J122" t="str">
            <v>TỐT</v>
          </cell>
          <cell r="L122" t="str">
            <v>NGUYỄN KHÁNH THU HẰNG </v>
          </cell>
          <cell r="M122" t="str">
            <v>NGUYỄN KHÁNH THU HẰNG </v>
          </cell>
        </row>
        <row r="123">
          <cell r="B123">
            <v>171325883</v>
          </cell>
          <cell r="C123" t="str">
            <v>Nguyễn Đức </v>
          </cell>
          <cell r="D123" t="str">
            <v>Đạt</v>
          </cell>
          <cell r="E123" t="str">
            <v>28/10/1993</v>
          </cell>
          <cell r="F123" t="str">
            <v>D20KKT</v>
          </cell>
          <cell r="G123">
            <v>90</v>
          </cell>
          <cell r="H123">
            <v>85</v>
          </cell>
          <cell r="I123">
            <v>87.5</v>
          </cell>
          <cell r="J123" t="str">
            <v>TỐT</v>
          </cell>
          <cell r="L123" t="str">
            <v>NGUYỄN KHÁNH THU HẰNG </v>
          </cell>
          <cell r="M123" t="str">
            <v>NGUYỄN KHÁNH THU HẰNG </v>
          </cell>
        </row>
        <row r="124">
          <cell r="B124">
            <v>171326002</v>
          </cell>
          <cell r="C124" t="str">
            <v>Nguyễn Thị Khánh </v>
          </cell>
          <cell r="D124" t="str">
            <v>Ly</v>
          </cell>
          <cell r="E124" t="str">
            <v>05/06/1993</v>
          </cell>
          <cell r="F124" t="str">
            <v>D20KKT</v>
          </cell>
          <cell r="G124">
            <v>88</v>
          </cell>
          <cell r="H124">
            <v>88</v>
          </cell>
          <cell r="I124">
            <v>88</v>
          </cell>
          <cell r="J124" t="str">
            <v>TỐT</v>
          </cell>
          <cell r="L124" t="str">
            <v>NGUYỄN KHÁNH THU HẰNG </v>
          </cell>
          <cell r="M124" t="str">
            <v>NGUYỄN KHÁNH THU HẰNG </v>
          </cell>
        </row>
        <row r="125">
          <cell r="B125">
            <v>2020347756</v>
          </cell>
          <cell r="C125" t="str">
            <v>Cao Thị </v>
          </cell>
          <cell r="D125" t="str">
            <v>Huế</v>
          </cell>
          <cell r="E125">
            <v>35068</v>
          </cell>
          <cell r="F125" t="str">
            <v>K20KKT3</v>
          </cell>
          <cell r="G125">
            <v>88</v>
          </cell>
          <cell r="H125">
            <v>0</v>
          </cell>
          <cell r="I125">
            <v>44</v>
          </cell>
          <cell r="J125" t="str">
            <v>YẾU</v>
          </cell>
          <cell r="K125" t="str">
            <v>K20VQH
sv báo nghỉ học</v>
          </cell>
          <cell r="L125" t="str">
            <v>NGUYỄN KHÁNH THU HẰNG </v>
          </cell>
        </row>
        <row r="126">
          <cell r="B126">
            <v>171326742</v>
          </cell>
          <cell r="C126" t="str">
            <v>Bùi Hoàng</v>
          </cell>
          <cell r="D126" t="str">
            <v>An</v>
          </cell>
          <cell r="E126" t="str">
            <v>08/04/1993</v>
          </cell>
          <cell r="F126" t="str">
            <v>K20KKT4</v>
          </cell>
          <cell r="G126">
            <v>90</v>
          </cell>
          <cell r="H126">
            <v>83</v>
          </cell>
          <cell r="I126">
            <v>86.5</v>
          </cell>
          <cell r="J126" t="str">
            <v>TỐT</v>
          </cell>
          <cell r="L126" t="str">
            <v> LÊ THỊ HUYỀN TRÂM </v>
          </cell>
          <cell r="M126" t="str">
            <v>mã mới</v>
          </cell>
        </row>
        <row r="127">
          <cell r="B127">
            <v>2021268399</v>
          </cell>
          <cell r="C127" t="str">
            <v>Huỳnh Văn</v>
          </cell>
          <cell r="D127" t="str">
            <v>Hiếu</v>
          </cell>
          <cell r="E127" t="str">
            <v>18/06/1993</v>
          </cell>
          <cell r="F127" t="str">
            <v>D20KKT</v>
          </cell>
          <cell r="G127">
            <v>80</v>
          </cell>
          <cell r="H127">
            <v>85</v>
          </cell>
          <cell r="I127">
            <v>82.5</v>
          </cell>
          <cell r="J127" t="str">
            <v>TỐT</v>
          </cell>
          <cell r="L127" t="str">
            <v> LÊ THỊ HUYỀN TRÂM </v>
          </cell>
          <cell r="M127" t="str">
            <v> LÊ THỊ HUYỀN TRÂM </v>
          </cell>
        </row>
        <row r="128">
          <cell r="B128">
            <v>171326052</v>
          </cell>
          <cell r="C128" t="str">
            <v>Trần Thị</v>
          </cell>
          <cell r="D128" t="str">
            <v>Như</v>
          </cell>
          <cell r="E128" t="str">
            <v>02/09/1993</v>
          </cell>
          <cell r="F128" t="str">
            <v>K20KKT4</v>
          </cell>
          <cell r="G128">
            <v>87</v>
          </cell>
          <cell r="H128">
            <v>88</v>
          </cell>
          <cell r="I128">
            <v>87.5</v>
          </cell>
          <cell r="J128" t="str">
            <v>TỐT</v>
          </cell>
          <cell r="L128" t="str">
            <v> LÊ THỊ HUYỀN TRÂM </v>
          </cell>
          <cell r="M128" t="str">
            <v> LÊ THỊ HUYỀN TRÂM </v>
          </cell>
        </row>
        <row r="129">
          <cell r="B129">
            <v>2020214157</v>
          </cell>
          <cell r="C129" t="str">
            <v>Đinh Nguyễn Như</v>
          </cell>
          <cell r="D129" t="str">
            <v>Quỳnh</v>
          </cell>
          <cell r="E129" t="str">
            <v>08/06/1996</v>
          </cell>
          <cell r="F129" t="str">
            <v>K20KKT4</v>
          </cell>
          <cell r="G129">
            <v>92</v>
          </cell>
          <cell r="H129">
            <v>95</v>
          </cell>
          <cell r="I129">
            <v>93.5</v>
          </cell>
          <cell r="J129" t="str">
            <v>X SẮC</v>
          </cell>
          <cell r="L129" t="str">
            <v> LÊ THỊ HUYỀN TRÂM </v>
          </cell>
          <cell r="M129" t="str">
            <v> LÊ THỊ HUYỀN TRÂM </v>
          </cell>
        </row>
        <row r="130">
          <cell r="B130">
            <v>2020257140</v>
          </cell>
          <cell r="C130" t="str">
            <v>Trần Thị Như</v>
          </cell>
          <cell r="D130" t="str">
            <v>Quỳnh</v>
          </cell>
          <cell r="E130" t="str">
            <v>10/06/1996</v>
          </cell>
          <cell r="F130" t="str">
            <v>K20KKT4</v>
          </cell>
          <cell r="G130">
            <v>92</v>
          </cell>
          <cell r="H130">
            <v>95</v>
          </cell>
          <cell r="I130">
            <v>93.5</v>
          </cell>
          <cell r="J130" t="str">
            <v>X SẮC</v>
          </cell>
          <cell r="L130" t="str">
            <v> LÊ THỊ HUYỀN TRÂM </v>
          </cell>
          <cell r="M130" t="str">
            <v> LÊ THỊ HUYỀN TRÂM </v>
          </cell>
        </row>
        <row r="131">
          <cell r="B131">
            <v>2020253997</v>
          </cell>
          <cell r="C131" t="str">
            <v>Trần Thị Như</v>
          </cell>
          <cell r="D131" t="str">
            <v>Quỳnh</v>
          </cell>
          <cell r="E131" t="str">
            <v>03/12/1995</v>
          </cell>
          <cell r="F131" t="str">
            <v>K20KKT4</v>
          </cell>
          <cell r="G131">
            <v>90</v>
          </cell>
          <cell r="H131">
            <v>82</v>
          </cell>
          <cell r="I131">
            <v>86</v>
          </cell>
          <cell r="J131" t="str">
            <v>TỐT</v>
          </cell>
          <cell r="L131" t="str">
            <v> LÊ THỊ HUYỀN TRÂM </v>
          </cell>
          <cell r="M131" t="str">
            <v> LÊ THỊ HUYỀN TRÂM </v>
          </cell>
        </row>
        <row r="132">
          <cell r="B132">
            <v>2026252688</v>
          </cell>
          <cell r="C132" t="str">
            <v>Trương Thị Ái</v>
          </cell>
          <cell r="D132" t="str">
            <v>San</v>
          </cell>
          <cell r="E132" t="str">
            <v>02/07/1991</v>
          </cell>
          <cell r="F132" t="str">
            <v>D20KKT</v>
          </cell>
          <cell r="G132">
            <v>87</v>
          </cell>
          <cell r="H132">
            <v>82</v>
          </cell>
          <cell r="I132">
            <v>84.5</v>
          </cell>
          <cell r="J132" t="str">
            <v>TỐT</v>
          </cell>
          <cell r="L132" t="str">
            <v> LÊ THỊ HUYỀN TRÂM </v>
          </cell>
          <cell r="M132" t="str">
            <v> LÊ THỊ HUYỀN TRÂM </v>
          </cell>
        </row>
        <row r="133">
          <cell r="B133">
            <v>2020256359</v>
          </cell>
          <cell r="C133" t="str">
            <v>Hồ Thị Bảo</v>
          </cell>
          <cell r="D133" t="str">
            <v>Sương</v>
          </cell>
          <cell r="E133" t="str">
            <v>03/03/1996</v>
          </cell>
          <cell r="F133" t="str">
            <v>K20KKT4</v>
          </cell>
          <cell r="G133">
            <v>84</v>
          </cell>
          <cell r="H133">
            <v>90</v>
          </cell>
          <cell r="I133">
            <v>87</v>
          </cell>
          <cell r="J133" t="str">
            <v>TỐT</v>
          </cell>
          <cell r="L133" t="str">
            <v> LÊ THỊ HUYỀN TRÂM </v>
          </cell>
          <cell r="M133" t="str">
            <v> LÊ THỊ HUYỀN TRÂM </v>
          </cell>
        </row>
        <row r="134">
          <cell r="B134">
            <v>2020254645</v>
          </cell>
          <cell r="C134" t="str">
            <v>Nguyễn Thị Thu</v>
          </cell>
          <cell r="D134" t="str">
            <v>Sương</v>
          </cell>
          <cell r="E134" t="str">
            <v>29/04/1996</v>
          </cell>
          <cell r="F134" t="str">
            <v>K20KKT4</v>
          </cell>
          <cell r="G134">
            <v>87</v>
          </cell>
          <cell r="H134">
            <v>93</v>
          </cell>
          <cell r="I134">
            <v>90</v>
          </cell>
          <cell r="J134" t="str">
            <v>X SẮC</v>
          </cell>
          <cell r="L134" t="str">
            <v> LÊ THỊ HUYỀN TRÂM </v>
          </cell>
          <cell r="M134" t="str">
            <v> LÊ THỊ HUYỀN TRÂM </v>
          </cell>
        </row>
        <row r="135">
          <cell r="B135">
            <v>2020257378</v>
          </cell>
          <cell r="C135" t="str">
            <v>Huỳnh Thị Thanh</v>
          </cell>
          <cell r="D135" t="str">
            <v>Tâm</v>
          </cell>
          <cell r="E135" t="str">
            <v>03/11/1995</v>
          </cell>
          <cell r="F135" t="str">
            <v>K20KKT4</v>
          </cell>
          <cell r="G135">
            <v>87</v>
          </cell>
          <cell r="H135">
            <v>88</v>
          </cell>
          <cell r="I135">
            <v>87.5</v>
          </cell>
          <cell r="J135" t="str">
            <v>TỐT</v>
          </cell>
          <cell r="L135" t="str">
            <v> LÊ THỊ HUYỀN TRÂM </v>
          </cell>
          <cell r="M135" t="str">
            <v> LÊ THỊ HUYỀN TRÂM </v>
          </cell>
        </row>
        <row r="136">
          <cell r="B136">
            <v>2020252760</v>
          </cell>
          <cell r="C136" t="str">
            <v>Hồ Duy</v>
          </cell>
          <cell r="D136" t="str">
            <v>Tân</v>
          </cell>
          <cell r="E136" t="str">
            <v>06/04/1996</v>
          </cell>
          <cell r="F136" t="str">
            <v>K20KKT4</v>
          </cell>
          <cell r="G136">
            <v>0</v>
          </cell>
          <cell r="H136">
            <v>0</v>
          </cell>
          <cell r="I136">
            <v>0</v>
          </cell>
          <cell r="J136" t="str">
            <v>KÉM</v>
          </cell>
          <cell r="K136" t="str">
            <v>Nợ HP</v>
          </cell>
          <cell r="L136" t="str">
            <v> LÊ THỊ HUYỀN TRÂM </v>
          </cell>
          <cell r="M136" t="str">
            <v> LÊ THỊ HUYỀN TRÂM </v>
          </cell>
        </row>
        <row r="137">
          <cell r="B137">
            <v>2021637054</v>
          </cell>
          <cell r="C137" t="str">
            <v>Nguyễn Nhật</v>
          </cell>
          <cell r="D137" t="str">
            <v>Tân</v>
          </cell>
          <cell r="E137" t="str">
            <v>20/08/1996</v>
          </cell>
          <cell r="F137" t="str">
            <v>K20KKT4</v>
          </cell>
          <cell r="G137">
            <v>0</v>
          </cell>
          <cell r="H137">
            <v>0</v>
          </cell>
          <cell r="I137">
            <v>0</v>
          </cell>
          <cell r="J137" t="str">
            <v>KÉM</v>
          </cell>
          <cell r="K137" t="str">
            <v>Nợ HP</v>
          </cell>
          <cell r="L137" t="str">
            <v> LÊ THỊ HUYỀN TRÂM </v>
          </cell>
          <cell r="M137" t="str">
            <v> LÊ THỊ HUYỀN TRÂM </v>
          </cell>
        </row>
        <row r="138">
          <cell r="B138">
            <v>2020257305</v>
          </cell>
          <cell r="C138" t="str">
            <v>Nguyễn Thị Lệ</v>
          </cell>
          <cell r="D138" t="str">
            <v>Thắm</v>
          </cell>
          <cell r="E138" t="str">
            <v>01/04/1996</v>
          </cell>
          <cell r="F138" t="str">
            <v>K20KKT4</v>
          </cell>
          <cell r="G138">
            <v>0</v>
          </cell>
          <cell r="H138">
            <v>0</v>
          </cell>
          <cell r="I138">
            <v>0</v>
          </cell>
          <cell r="J138" t="str">
            <v>KÉM</v>
          </cell>
          <cell r="K138" t="str">
            <v>Nợ HP</v>
          </cell>
          <cell r="L138" t="str">
            <v> LÊ THỊ HUYỀN TRÂM </v>
          </cell>
          <cell r="M138" t="str">
            <v> LÊ THỊ HUYỀN TRÂM </v>
          </cell>
        </row>
        <row r="139">
          <cell r="B139">
            <v>2021213680</v>
          </cell>
          <cell r="C139" t="str">
            <v>Trần Hữu</v>
          </cell>
          <cell r="D139" t="str">
            <v>Thắng</v>
          </cell>
          <cell r="E139" t="str">
            <v>19/08/1996</v>
          </cell>
          <cell r="F139" t="str">
            <v>K20KKT4</v>
          </cell>
          <cell r="G139">
            <v>92</v>
          </cell>
          <cell r="H139">
            <v>82</v>
          </cell>
          <cell r="I139">
            <v>87</v>
          </cell>
          <cell r="J139" t="str">
            <v>TỐT</v>
          </cell>
          <cell r="L139" t="str">
            <v> LÊ THỊ HUYỀN TRÂM </v>
          </cell>
          <cell r="M139" t="str">
            <v> LÊ THỊ HUYỀN TRÂM </v>
          </cell>
        </row>
        <row r="140">
          <cell r="B140">
            <v>2020255967</v>
          </cell>
          <cell r="C140" t="str">
            <v>Dương Thị Thanh</v>
          </cell>
          <cell r="D140" t="str">
            <v>Thanh</v>
          </cell>
          <cell r="E140" t="str">
            <v>10/11/1995</v>
          </cell>
          <cell r="F140" t="str">
            <v>K20KKT4</v>
          </cell>
          <cell r="G140">
            <v>82</v>
          </cell>
          <cell r="H140">
            <v>85</v>
          </cell>
          <cell r="I140">
            <v>83.5</v>
          </cell>
          <cell r="J140" t="str">
            <v>TỐT</v>
          </cell>
          <cell r="L140" t="str">
            <v> LÊ THỊ HUYỀN TRÂM </v>
          </cell>
          <cell r="M140" t="str">
            <v> LÊ THỊ HUYỀN TRÂM </v>
          </cell>
        </row>
        <row r="141">
          <cell r="B141">
            <v>2020257586</v>
          </cell>
          <cell r="C141" t="str">
            <v>Lương Thị Hoài</v>
          </cell>
          <cell r="D141" t="str">
            <v>Thanh</v>
          </cell>
          <cell r="E141" t="str">
            <v>19/03/1996</v>
          </cell>
          <cell r="F141" t="str">
            <v>K20KKT4</v>
          </cell>
          <cell r="G141">
            <v>84</v>
          </cell>
          <cell r="H141">
            <v>93</v>
          </cell>
          <cell r="I141">
            <v>88.5</v>
          </cell>
          <cell r="J141" t="str">
            <v>TỐT</v>
          </cell>
          <cell r="L141" t="str">
            <v> LÊ THỊ HUYỀN TRÂM </v>
          </cell>
          <cell r="M141" t="str">
            <v> LÊ THỊ HUYỀN TRÂM </v>
          </cell>
        </row>
        <row r="142">
          <cell r="B142">
            <v>2020256568</v>
          </cell>
          <cell r="C142" t="str">
            <v>Nguyễn Thị Thanh</v>
          </cell>
          <cell r="D142" t="str">
            <v>Thanh</v>
          </cell>
          <cell r="E142" t="str">
            <v>20/06/1996</v>
          </cell>
          <cell r="F142" t="str">
            <v>K20KKT4</v>
          </cell>
          <cell r="G142">
            <v>81</v>
          </cell>
          <cell r="H142">
            <v>82</v>
          </cell>
          <cell r="I142">
            <v>81.5</v>
          </cell>
          <cell r="J142" t="str">
            <v>TỐT</v>
          </cell>
          <cell r="L142" t="str">
            <v> LÊ THỊ HUYỀN TRÂM </v>
          </cell>
          <cell r="M142" t="str">
            <v> LÊ THỊ HUYỀN TRÂM </v>
          </cell>
        </row>
        <row r="143">
          <cell r="B143">
            <v>2020212897</v>
          </cell>
          <cell r="C143" t="str">
            <v>Nguyễn Thị</v>
          </cell>
          <cell r="D143" t="str">
            <v>Thanh</v>
          </cell>
          <cell r="E143" t="str">
            <v>12/12/1993</v>
          </cell>
          <cell r="F143" t="str">
            <v>K20KKT4</v>
          </cell>
          <cell r="G143">
            <v>84</v>
          </cell>
          <cell r="H143">
            <v>88</v>
          </cell>
          <cell r="I143">
            <v>86</v>
          </cell>
          <cell r="J143" t="str">
            <v>TỐT</v>
          </cell>
          <cell r="L143" t="str">
            <v> LÊ THỊ HUYỀN TRÂM </v>
          </cell>
          <cell r="M143" t="str">
            <v>do mã cũ</v>
          </cell>
        </row>
        <row r="144">
          <cell r="B144">
            <v>2020250654</v>
          </cell>
          <cell r="C144" t="str">
            <v>Phạm Trần Xuân</v>
          </cell>
          <cell r="D144" t="str">
            <v>Thanh</v>
          </cell>
          <cell r="E144" t="str">
            <v>14/01/1996</v>
          </cell>
          <cell r="F144" t="str">
            <v>K20KKT4</v>
          </cell>
          <cell r="G144">
            <v>92</v>
          </cell>
          <cell r="H144">
            <v>91</v>
          </cell>
          <cell r="I144">
            <v>91.5</v>
          </cell>
          <cell r="J144" t="str">
            <v>X SẮC</v>
          </cell>
          <cell r="L144" t="str">
            <v> LÊ THỊ HUYỀN TRÂM </v>
          </cell>
          <cell r="M144" t="str">
            <v> LÊ THỊ HUYỀN TRÂM </v>
          </cell>
        </row>
        <row r="145">
          <cell r="B145">
            <v>2020256833</v>
          </cell>
          <cell r="C145" t="str">
            <v>Trần Thị</v>
          </cell>
          <cell r="D145" t="str">
            <v>Thanh</v>
          </cell>
          <cell r="E145" t="str">
            <v>25/08/1996</v>
          </cell>
          <cell r="F145" t="str">
            <v>K20KKT4</v>
          </cell>
          <cell r="G145">
            <v>90</v>
          </cell>
          <cell r="H145">
            <v>92</v>
          </cell>
          <cell r="I145">
            <v>91</v>
          </cell>
          <cell r="J145" t="str">
            <v>X SẮC</v>
          </cell>
          <cell r="L145" t="str">
            <v> LÊ THỊ HUYỀN TRÂM </v>
          </cell>
          <cell r="M145" t="str">
            <v> LÊ THỊ HUYỀN TRÂM </v>
          </cell>
        </row>
        <row r="146">
          <cell r="B146">
            <v>2021256787</v>
          </cell>
          <cell r="C146" t="str">
            <v>Mai Công</v>
          </cell>
          <cell r="D146" t="str">
            <v>Thành</v>
          </cell>
          <cell r="E146" t="str">
            <v>02/06/1996</v>
          </cell>
          <cell r="F146" t="str">
            <v>K20KKT4</v>
          </cell>
          <cell r="G146">
            <v>92</v>
          </cell>
          <cell r="H146">
            <v>80</v>
          </cell>
          <cell r="I146">
            <v>86</v>
          </cell>
          <cell r="J146" t="str">
            <v>TỐT</v>
          </cell>
          <cell r="L146" t="str">
            <v> LÊ THỊ HUYỀN TRÂM </v>
          </cell>
          <cell r="M146" t="str">
            <v> LÊ THỊ HUYỀN TRÂM </v>
          </cell>
        </row>
        <row r="147">
          <cell r="B147">
            <v>2027252691</v>
          </cell>
          <cell r="C147" t="str">
            <v>Ngô Tấn</v>
          </cell>
          <cell r="D147" t="str">
            <v>Thạnh</v>
          </cell>
          <cell r="E147" t="str">
            <v>12/11/1992</v>
          </cell>
          <cell r="F147" t="str">
            <v>D20KKT</v>
          </cell>
          <cell r="G147">
            <v>97</v>
          </cell>
          <cell r="H147">
            <v>90</v>
          </cell>
          <cell r="I147">
            <v>93.5</v>
          </cell>
          <cell r="J147" t="str">
            <v>X SẮC</v>
          </cell>
          <cell r="L147" t="str">
            <v> LÊ THỊ HUYỀN TRÂM </v>
          </cell>
          <cell r="M147" t="str">
            <v> LÊ THỊ HUYỀN TRÂM </v>
          </cell>
        </row>
        <row r="148">
          <cell r="B148">
            <v>2020254326</v>
          </cell>
          <cell r="C148" t="str">
            <v>Lê Nguyễn Dạ</v>
          </cell>
          <cell r="D148" t="str">
            <v>Thảo</v>
          </cell>
          <cell r="E148" t="str">
            <v>29/11/1995</v>
          </cell>
          <cell r="F148" t="str">
            <v>K20KKT4</v>
          </cell>
          <cell r="G148">
            <v>81</v>
          </cell>
          <cell r="H148">
            <v>95</v>
          </cell>
          <cell r="I148">
            <v>88</v>
          </cell>
          <cell r="J148" t="str">
            <v>TỐT</v>
          </cell>
          <cell r="L148" t="str">
            <v> LÊ THỊ HUYỀN TRÂM </v>
          </cell>
          <cell r="M148" t="str">
            <v> LÊ THỊ HUYỀN TRÂM </v>
          </cell>
        </row>
        <row r="149">
          <cell r="B149">
            <v>2020267123</v>
          </cell>
          <cell r="C149" t="str">
            <v>Nguyễn Thị Thanh</v>
          </cell>
          <cell r="D149" t="str">
            <v>Thảo</v>
          </cell>
          <cell r="E149" t="str">
            <v>09/03/1996</v>
          </cell>
          <cell r="F149" t="str">
            <v>K20KKT4</v>
          </cell>
          <cell r="G149">
            <v>92</v>
          </cell>
          <cell r="H149">
            <v>95</v>
          </cell>
          <cell r="I149">
            <v>93.5</v>
          </cell>
          <cell r="J149" t="str">
            <v>X SẮC</v>
          </cell>
          <cell r="L149" t="str">
            <v> LÊ THỊ HUYỀN TRÂM </v>
          </cell>
          <cell r="M149" t="str">
            <v> LÊ THỊ HUYỀN TRÂM </v>
          </cell>
        </row>
        <row r="150">
          <cell r="B150">
            <v>2020724373</v>
          </cell>
          <cell r="C150" t="str">
            <v>Nguyễn Thị</v>
          </cell>
          <cell r="D150" t="str">
            <v>Thảo</v>
          </cell>
          <cell r="E150" t="str">
            <v>17/05/1996</v>
          </cell>
          <cell r="F150" t="str">
            <v>K20KKT4</v>
          </cell>
          <cell r="G150">
            <v>87</v>
          </cell>
          <cell r="H150">
            <v>88</v>
          </cell>
          <cell r="I150">
            <v>87.5</v>
          </cell>
          <cell r="J150" t="str">
            <v>TỐT</v>
          </cell>
          <cell r="L150" t="str">
            <v> LÊ THỊ HUYỀN TRÂM </v>
          </cell>
          <cell r="M150" t="str">
            <v> LÊ THỊ HUYỀN TRÂM </v>
          </cell>
        </row>
        <row r="151">
          <cell r="B151">
            <v>2020257956</v>
          </cell>
          <cell r="C151" t="str">
            <v>Trần Thị Phương</v>
          </cell>
          <cell r="D151" t="str">
            <v>Thảo</v>
          </cell>
          <cell r="E151" t="str">
            <v>27/07/1992</v>
          </cell>
          <cell r="F151" t="str">
            <v>D20KKT</v>
          </cell>
          <cell r="G151">
            <v>80</v>
          </cell>
          <cell r="H151">
            <v>89</v>
          </cell>
          <cell r="I151">
            <v>84.5</v>
          </cell>
          <cell r="J151" t="str">
            <v>TỐT</v>
          </cell>
          <cell r="L151" t="str">
            <v> LÊ THỊ HUYỀN TRÂM </v>
          </cell>
          <cell r="M151" t="str">
            <v> LÊ THỊ HUYỀN TRÂM </v>
          </cell>
        </row>
        <row r="152">
          <cell r="B152">
            <v>2021256322</v>
          </cell>
          <cell r="C152" t="str">
            <v>Võ Thị Thu</v>
          </cell>
          <cell r="D152" t="str">
            <v>Thảo</v>
          </cell>
          <cell r="E152" t="str">
            <v>05/04/1996</v>
          </cell>
          <cell r="F152" t="str">
            <v>K20KKT4</v>
          </cell>
          <cell r="G152">
            <v>87</v>
          </cell>
          <cell r="H152">
            <v>88</v>
          </cell>
          <cell r="I152">
            <v>87.5</v>
          </cell>
          <cell r="J152" t="str">
            <v>TỐT</v>
          </cell>
          <cell r="L152" t="str">
            <v> LÊ THỊ HUYỀN TRÂM </v>
          </cell>
          <cell r="M152" t="str">
            <v> LÊ THỊ HUYỀN TRÂM </v>
          </cell>
        </row>
        <row r="153">
          <cell r="B153">
            <v>2020254372</v>
          </cell>
          <cell r="C153" t="str">
            <v>Võ Thị</v>
          </cell>
          <cell r="D153" t="str">
            <v>Thảo</v>
          </cell>
          <cell r="E153" t="str">
            <v>02/01/1996</v>
          </cell>
          <cell r="F153" t="str">
            <v>K20KKT4</v>
          </cell>
          <cell r="G153">
            <v>81</v>
          </cell>
          <cell r="H153">
            <v>84</v>
          </cell>
          <cell r="I153">
            <v>82.5</v>
          </cell>
          <cell r="J153" t="str">
            <v>TỐT</v>
          </cell>
          <cell r="L153" t="str">
            <v> LÊ THỊ HUYỀN TRÂM </v>
          </cell>
          <cell r="M153" t="str">
            <v> LÊ THỊ HUYỀN TRÂM </v>
          </cell>
        </row>
        <row r="154">
          <cell r="B154">
            <v>2020255670</v>
          </cell>
          <cell r="C154" t="str">
            <v>Trương Quỳnh</v>
          </cell>
          <cell r="D154" t="str">
            <v>Thi</v>
          </cell>
          <cell r="E154" t="str">
            <v>01/07/1996</v>
          </cell>
          <cell r="F154" t="str">
            <v>K20KKT4</v>
          </cell>
          <cell r="G154">
            <v>81</v>
          </cell>
          <cell r="H154">
            <v>80</v>
          </cell>
          <cell r="I154">
            <v>80.5</v>
          </cell>
          <cell r="J154" t="str">
            <v>TỐT</v>
          </cell>
          <cell r="L154" t="str">
            <v> LÊ THỊ HUYỀN TRÂM </v>
          </cell>
          <cell r="M154" t="str">
            <v> LÊ THỊ HUYỀN TRÂM </v>
          </cell>
        </row>
        <row r="155">
          <cell r="B155">
            <v>2021254909</v>
          </cell>
          <cell r="C155" t="str">
            <v>Lê Huỳnh</v>
          </cell>
          <cell r="D155" t="str">
            <v>Thịnh</v>
          </cell>
          <cell r="E155" t="str">
            <v>02/10/1996</v>
          </cell>
          <cell r="F155" t="str">
            <v>K20KKT4</v>
          </cell>
          <cell r="G155">
            <v>85</v>
          </cell>
          <cell r="H155">
            <v>85</v>
          </cell>
          <cell r="I155">
            <v>85</v>
          </cell>
          <cell r="J155" t="str">
            <v>TỐT</v>
          </cell>
          <cell r="L155" t="str">
            <v> LÊ THỊ HUYỀN TRÂM </v>
          </cell>
          <cell r="M155" t="str">
            <v> LÊ THỊ HUYỀN TRÂM </v>
          </cell>
        </row>
        <row r="156">
          <cell r="B156">
            <v>2020263578</v>
          </cell>
          <cell r="C156" t="str">
            <v>Hồ Từ Thị Anh</v>
          </cell>
          <cell r="D156" t="str">
            <v>Thư</v>
          </cell>
          <cell r="E156" t="str">
            <v>14/02/1992</v>
          </cell>
          <cell r="F156" t="str">
            <v>K20KKT4</v>
          </cell>
          <cell r="G156">
            <v>98</v>
          </cell>
          <cell r="H156">
            <v>98</v>
          </cell>
          <cell r="I156">
            <v>98</v>
          </cell>
          <cell r="J156" t="str">
            <v>X SẮC</v>
          </cell>
          <cell r="L156" t="str">
            <v> LÊ THỊ HUYỀN TRÂM </v>
          </cell>
          <cell r="M156" t="str">
            <v> LÊ THỊ HUYỀN TRÂM </v>
          </cell>
        </row>
        <row r="157">
          <cell r="B157">
            <v>2020254843</v>
          </cell>
          <cell r="C157" t="str">
            <v>Lê Thị Anh</v>
          </cell>
          <cell r="D157" t="str">
            <v>Thư</v>
          </cell>
          <cell r="E157" t="str">
            <v>28/01/1996</v>
          </cell>
          <cell r="F157" t="str">
            <v>K20KKT4</v>
          </cell>
          <cell r="G157">
            <v>84</v>
          </cell>
          <cell r="H157">
            <v>92</v>
          </cell>
          <cell r="I157">
            <v>88</v>
          </cell>
          <cell r="J157" t="str">
            <v>TỐT</v>
          </cell>
          <cell r="L157" t="str">
            <v> LÊ THỊ HUYỀN TRÂM </v>
          </cell>
          <cell r="M157" t="str">
            <v> LÊ THỊ HUYỀN TRÂM </v>
          </cell>
        </row>
        <row r="158">
          <cell r="B158">
            <v>2020258107</v>
          </cell>
          <cell r="C158" t="str">
            <v>Nguyễn Thị Trang</v>
          </cell>
          <cell r="D158" t="str">
            <v>Thư</v>
          </cell>
          <cell r="E158" t="str">
            <v>24/10/1995</v>
          </cell>
          <cell r="F158" t="str">
            <v>K20KKT4</v>
          </cell>
          <cell r="G158">
            <v>81</v>
          </cell>
          <cell r="H158">
            <v>85</v>
          </cell>
          <cell r="I158">
            <v>83</v>
          </cell>
          <cell r="J158" t="str">
            <v>TỐT</v>
          </cell>
          <cell r="L158" t="str">
            <v> LÊ THỊ HUYỀN TRÂM </v>
          </cell>
          <cell r="M158" t="str">
            <v> LÊ THỊ HUYỀN TRÂM </v>
          </cell>
        </row>
        <row r="159">
          <cell r="B159">
            <v>2020314064</v>
          </cell>
          <cell r="C159" t="str">
            <v>Nguyễn  Thị Anh</v>
          </cell>
          <cell r="D159" t="str">
            <v>Thư</v>
          </cell>
          <cell r="E159">
            <v>35328</v>
          </cell>
          <cell r="F159" t="str">
            <v>K20KKT4</v>
          </cell>
          <cell r="G159">
            <v>84</v>
          </cell>
          <cell r="H159">
            <v>81</v>
          </cell>
          <cell r="I159">
            <v>82.5</v>
          </cell>
          <cell r="J159" t="str">
            <v>TỐT</v>
          </cell>
          <cell r="L159" t="str">
            <v> LÊ THỊ HUYỀN TRÂM </v>
          </cell>
          <cell r="M159" t="str">
            <v> LÊ THỊ HUYỀN TRÂM </v>
          </cell>
        </row>
        <row r="160">
          <cell r="B160">
            <v>2020516425</v>
          </cell>
          <cell r="C160" t="str">
            <v>Nguyễn Thị Thu</v>
          </cell>
          <cell r="D160" t="str">
            <v>Thuận</v>
          </cell>
          <cell r="E160" t="str">
            <v>14/01/1996</v>
          </cell>
          <cell r="F160" t="str">
            <v>K20KKT4</v>
          </cell>
          <cell r="G160">
            <v>84</v>
          </cell>
          <cell r="H160">
            <v>85</v>
          </cell>
          <cell r="I160">
            <v>84.5</v>
          </cell>
          <cell r="J160" t="str">
            <v>TỐT</v>
          </cell>
          <cell r="L160" t="str">
            <v> LÊ THỊ HUYỀN TRÂM </v>
          </cell>
          <cell r="M160" t="str">
            <v> LÊ THỊ HUYỀN TRÂM </v>
          </cell>
        </row>
        <row r="161">
          <cell r="B161">
            <v>2020256790</v>
          </cell>
          <cell r="C161" t="str">
            <v>Trương Thị Ngọc</v>
          </cell>
          <cell r="D161" t="str">
            <v>Thương</v>
          </cell>
          <cell r="E161" t="str">
            <v>19/06/1996</v>
          </cell>
          <cell r="F161" t="str">
            <v>K20KKT4</v>
          </cell>
          <cell r="G161">
            <v>84</v>
          </cell>
          <cell r="H161">
            <v>92</v>
          </cell>
          <cell r="I161">
            <v>88</v>
          </cell>
          <cell r="J161" t="str">
            <v>TỐT</v>
          </cell>
          <cell r="L161" t="str">
            <v> LÊ THỊ HUYỀN TRÂM </v>
          </cell>
          <cell r="M161" t="str">
            <v> LÊ THỊ HUYỀN TRÂM </v>
          </cell>
        </row>
        <row r="162">
          <cell r="B162">
            <v>2020254097</v>
          </cell>
          <cell r="C162" t="str">
            <v>Trương Thị</v>
          </cell>
          <cell r="D162" t="str">
            <v>Thương</v>
          </cell>
          <cell r="E162" t="str">
            <v>12/10/1996</v>
          </cell>
          <cell r="F162" t="str">
            <v>K20KKT4</v>
          </cell>
          <cell r="G162">
            <v>84</v>
          </cell>
          <cell r="H162">
            <v>87</v>
          </cell>
          <cell r="I162">
            <v>85.5</v>
          </cell>
          <cell r="J162" t="str">
            <v>TỐT</v>
          </cell>
          <cell r="L162" t="str">
            <v> LÊ THỊ HUYỀN TRÂM </v>
          </cell>
          <cell r="M162" t="str">
            <v> LÊ THỊ HUYỀN TRÂM </v>
          </cell>
        </row>
        <row r="163">
          <cell r="B163">
            <v>2020256383</v>
          </cell>
          <cell r="C163" t="str">
            <v>Trần Thị Lệ</v>
          </cell>
          <cell r="D163" t="str">
            <v>Thúy</v>
          </cell>
          <cell r="E163" t="str">
            <v>26/10/1996</v>
          </cell>
          <cell r="F163" t="str">
            <v>K20KKT4</v>
          </cell>
          <cell r="G163">
            <v>84</v>
          </cell>
          <cell r="H163">
            <v>88</v>
          </cell>
          <cell r="I163">
            <v>86</v>
          </cell>
          <cell r="J163" t="str">
            <v>TỐT</v>
          </cell>
          <cell r="L163" t="str">
            <v> LÊ THỊ HUYỀN TRÂM </v>
          </cell>
          <cell r="M163" t="str">
            <v> LÊ THỊ HUYỀN TRÂM </v>
          </cell>
        </row>
        <row r="164">
          <cell r="B164">
            <v>2021257260</v>
          </cell>
          <cell r="C164" t="str">
            <v>Kiều Văn</v>
          </cell>
          <cell r="D164" t="str">
            <v>Tiến</v>
          </cell>
          <cell r="E164" t="str">
            <v>05/03/1995</v>
          </cell>
          <cell r="F164" t="str">
            <v>K20KKT4</v>
          </cell>
          <cell r="G164">
            <v>90</v>
          </cell>
          <cell r="H164">
            <v>92</v>
          </cell>
          <cell r="I164">
            <v>91</v>
          </cell>
          <cell r="J164" t="str">
            <v>X SẮC</v>
          </cell>
          <cell r="L164" t="str">
            <v> LÊ THỊ HUYỀN TRÂM </v>
          </cell>
          <cell r="M164" t="str">
            <v> LÊ THỊ HUYỀN TRÂM </v>
          </cell>
        </row>
        <row r="165">
          <cell r="B165">
            <v>2021250826</v>
          </cell>
          <cell r="C165" t="str">
            <v>Nguyễn Phước</v>
          </cell>
          <cell r="D165" t="str">
            <v>Trường</v>
          </cell>
          <cell r="E165">
            <v>35429</v>
          </cell>
          <cell r="F165" t="str">
            <v>K20KKT4</v>
          </cell>
          <cell r="G165">
            <v>84</v>
          </cell>
          <cell r="H165">
            <v>81</v>
          </cell>
          <cell r="I165">
            <v>82.5</v>
          </cell>
          <cell r="J165" t="str">
            <v>TỐT</v>
          </cell>
          <cell r="L165" t="str">
            <v> LÊ THỊ HUYỀN TRÂM </v>
          </cell>
          <cell r="M165" t="str">
            <v> LÊ THỊ HUYỀN TRÂM </v>
          </cell>
        </row>
        <row r="166">
          <cell r="B166">
            <v>171326188</v>
          </cell>
          <cell r="C166" t="str">
            <v>Nguyễn Thị Ngọc</v>
          </cell>
          <cell r="D166" t="str">
            <v>Uyên</v>
          </cell>
          <cell r="E166" t="str">
            <v>01/02/1992</v>
          </cell>
          <cell r="F166" t="str">
            <v>K20KKT4</v>
          </cell>
          <cell r="G166">
            <v>83</v>
          </cell>
          <cell r="H166">
            <v>90</v>
          </cell>
          <cell r="I166">
            <v>86.5</v>
          </cell>
          <cell r="J166" t="str">
            <v>TỐT</v>
          </cell>
          <cell r="L166" t="str">
            <v> LÊ THỊ HUYỀN TRÂM </v>
          </cell>
          <cell r="M166" t="str">
            <v> LÊ THỊ HUYỀN TRÂM </v>
          </cell>
        </row>
        <row r="167">
          <cell r="B167">
            <v>2021250924</v>
          </cell>
          <cell r="C167" t="str">
            <v>Trương ĐÌnh</v>
          </cell>
          <cell r="D167" t="str">
            <v>Long</v>
          </cell>
          <cell r="E167" t="str">
            <v>19/05/1996</v>
          </cell>
          <cell r="F167" t="str">
            <v>K20KKT4</v>
          </cell>
          <cell r="G167">
            <v>72</v>
          </cell>
          <cell r="H167">
            <v>0</v>
          </cell>
          <cell r="I167">
            <v>36</v>
          </cell>
          <cell r="J167" t="str">
            <v>YẾU</v>
          </cell>
          <cell r="K167" t="str">
            <v>Ko đánh giá</v>
          </cell>
          <cell r="L167" t="str">
            <v> LÊ THỊ HUYỀN TRÂM </v>
          </cell>
          <cell r="M167" t="str">
            <v> LÊ THỊ HUYỀN TRÂM </v>
          </cell>
        </row>
        <row r="168">
          <cell r="B168">
            <v>171575520</v>
          </cell>
          <cell r="C168" t="str">
            <v>Trần Thị Thanh</v>
          </cell>
          <cell r="D168" t="str">
            <v>Hoài</v>
          </cell>
          <cell r="E168" t="str">
            <v>01/12/1993</v>
          </cell>
          <cell r="F168" t="str">
            <v>D20KKT</v>
          </cell>
          <cell r="G168">
            <v>90</v>
          </cell>
          <cell r="H168">
            <v>86</v>
          </cell>
          <cell r="I168">
            <v>88</v>
          </cell>
          <cell r="J168" t="str">
            <v>TỐT</v>
          </cell>
          <cell r="K168" t="str">
            <v> K20PSU-KKT</v>
          </cell>
          <cell r="L168" t="str">
            <v> LÊ THỊ HUYỀN TRÂM </v>
          </cell>
        </row>
        <row r="169">
          <cell r="B169">
            <v>161325320</v>
          </cell>
          <cell r="C169" t="str">
            <v>Phạm Ngọc Phương</v>
          </cell>
          <cell r="D169" t="str">
            <v>Hạnh</v>
          </cell>
          <cell r="E169" t="str">
            <v>23/01/1992</v>
          </cell>
          <cell r="F169" t="str">
            <v>D20KKT4</v>
          </cell>
          <cell r="G169">
            <v>85</v>
          </cell>
          <cell r="H169">
            <v>78</v>
          </cell>
          <cell r="I169">
            <v>81.5</v>
          </cell>
          <cell r="J169" t="str">
            <v>TỐT</v>
          </cell>
          <cell r="K169" t="str">
            <v>K20VHD</v>
          </cell>
          <cell r="L169" t="str">
            <v>LÊ THỊ HUYỀN TRÂM</v>
          </cell>
        </row>
        <row r="170">
          <cell r="B170">
            <v>2021250938</v>
          </cell>
          <cell r="C170" t="str">
            <v>Trịnh Viết </v>
          </cell>
          <cell r="D170" t="str">
            <v>Thạnh</v>
          </cell>
          <cell r="E170" t="str">
            <v>20/05/1996</v>
          </cell>
          <cell r="F170" t="str">
            <v>K20KKT4</v>
          </cell>
          <cell r="G170">
            <v>83</v>
          </cell>
          <cell r="H170">
            <v>80</v>
          </cell>
          <cell r="I170">
            <v>81.5</v>
          </cell>
          <cell r="J170" t="str">
            <v>TỐT</v>
          </cell>
          <cell r="L170" t="str">
            <v>NGUYỄN THỊ TẤM </v>
          </cell>
          <cell r="M170" t="str">
            <v>NGUYỄN THỊ TẤM </v>
          </cell>
        </row>
        <row r="171">
          <cell r="B171">
            <v>1920259085</v>
          </cell>
          <cell r="C171" t="str">
            <v>Nguyễn Thị Thu </v>
          </cell>
          <cell r="D171" t="str">
            <v>Thủy</v>
          </cell>
          <cell r="E171" t="str">
            <v>27/12/1995</v>
          </cell>
          <cell r="F171" t="str">
            <v>K20KKT5</v>
          </cell>
          <cell r="G171">
            <v>88</v>
          </cell>
          <cell r="H171">
            <v>85</v>
          </cell>
          <cell r="I171">
            <v>86.5</v>
          </cell>
          <cell r="J171" t="str">
            <v>TỐT</v>
          </cell>
          <cell r="L171" t="str">
            <v>NGUYỄN THỊ TẤM </v>
          </cell>
          <cell r="M171" t="str">
            <v>NGUYỄN THỊ TẤM </v>
          </cell>
        </row>
        <row r="172">
          <cell r="B172">
            <v>2020253124</v>
          </cell>
          <cell r="C172" t="str">
            <v>Hoàng Thị</v>
          </cell>
          <cell r="D172" t="str">
            <v>Tình</v>
          </cell>
          <cell r="E172" t="str">
            <v>11/11/1992</v>
          </cell>
          <cell r="F172" t="str">
            <v>K20KKT5</v>
          </cell>
          <cell r="G172">
            <v>86</v>
          </cell>
          <cell r="H172">
            <v>85</v>
          </cell>
          <cell r="I172">
            <v>85.5</v>
          </cell>
          <cell r="J172" t="str">
            <v>TỐT</v>
          </cell>
          <cell r="L172" t="str">
            <v>NGUYỄN THỊ TẤM </v>
          </cell>
          <cell r="M172" t="str">
            <v>NGUYỄN THỊ TẤM </v>
          </cell>
        </row>
        <row r="173">
          <cell r="B173">
            <v>2021256786</v>
          </cell>
          <cell r="C173" t="str">
            <v>Trần Đức</v>
          </cell>
          <cell r="D173" t="str">
            <v>Toàn</v>
          </cell>
          <cell r="E173" t="str">
            <v>17/06/1996</v>
          </cell>
          <cell r="F173" t="str">
            <v>K20KKT5</v>
          </cell>
          <cell r="G173">
            <v>95</v>
          </cell>
          <cell r="H173">
            <v>95</v>
          </cell>
          <cell r="I173">
            <v>95</v>
          </cell>
          <cell r="J173" t="str">
            <v>X SẮC</v>
          </cell>
          <cell r="L173" t="str">
            <v>NGUYỄN THỊ TẤM </v>
          </cell>
          <cell r="M173" t="str">
            <v>NGUYỄN THỊ TẤM </v>
          </cell>
        </row>
        <row r="174">
          <cell r="B174">
            <v>2020252826</v>
          </cell>
          <cell r="C174" t="str">
            <v>Nguyễn Bảo</v>
          </cell>
          <cell r="D174" t="str">
            <v>Trâm</v>
          </cell>
          <cell r="E174" t="str">
            <v>05/10/1996</v>
          </cell>
          <cell r="F174" t="str">
            <v>K20KKT5</v>
          </cell>
          <cell r="G174">
            <v>88</v>
          </cell>
          <cell r="H174">
            <v>85</v>
          </cell>
          <cell r="I174">
            <v>86.5</v>
          </cell>
          <cell r="J174" t="str">
            <v>TỐT</v>
          </cell>
          <cell r="L174" t="str">
            <v>NGUYỄN THỊ TẤM </v>
          </cell>
          <cell r="M174" t="str">
            <v>NGUYỄN THỊ TẤM </v>
          </cell>
        </row>
        <row r="175">
          <cell r="B175">
            <v>2020255885</v>
          </cell>
          <cell r="C175" t="str">
            <v>Huỳnh Thị Huyền</v>
          </cell>
          <cell r="D175" t="str">
            <v>Trân</v>
          </cell>
          <cell r="E175" t="str">
            <v>09/02/1996</v>
          </cell>
          <cell r="F175" t="str">
            <v>K20KKT5</v>
          </cell>
          <cell r="G175">
            <v>86</v>
          </cell>
          <cell r="H175">
            <v>85</v>
          </cell>
          <cell r="I175">
            <v>85.5</v>
          </cell>
          <cell r="J175" t="str">
            <v>TỐT</v>
          </cell>
          <cell r="L175" t="str">
            <v>NGUYỄN THỊ TẤM </v>
          </cell>
          <cell r="M175" t="str">
            <v>NGUYỄN THỊ TẤM </v>
          </cell>
        </row>
        <row r="176">
          <cell r="B176">
            <v>2020265922</v>
          </cell>
          <cell r="C176" t="str">
            <v>Hồ Thị Như</v>
          </cell>
          <cell r="D176" t="str">
            <v>Trang</v>
          </cell>
          <cell r="E176" t="str">
            <v>07/11/1996</v>
          </cell>
          <cell r="F176" t="str">
            <v>K20KKT5</v>
          </cell>
          <cell r="G176">
            <v>85</v>
          </cell>
          <cell r="H176">
            <v>85</v>
          </cell>
          <cell r="I176">
            <v>85</v>
          </cell>
          <cell r="J176" t="str">
            <v>TỐT</v>
          </cell>
          <cell r="L176" t="str">
            <v>NGUYỄN THỊ TẤM </v>
          </cell>
          <cell r="M176" t="str">
            <v>NGUYỄN THỊ TẤM </v>
          </cell>
        </row>
        <row r="177">
          <cell r="B177">
            <v>2020257450</v>
          </cell>
          <cell r="C177" t="str">
            <v>Huỳnh Minh</v>
          </cell>
          <cell r="D177" t="str">
            <v>Trang</v>
          </cell>
          <cell r="E177" t="str">
            <v>06/02/1996</v>
          </cell>
          <cell r="F177" t="str">
            <v>K20KKT5</v>
          </cell>
          <cell r="G177">
            <v>95</v>
          </cell>
          <cell r="H177">
            <v>95</v>
          </cell>
          <cell r="I177">
            <v>95</v>
          </cell>
          <cell r="J177" t="str">
            <v>X SẮC</v>
          </cell>
          <cell r="L177" t="str">
            <v>NGUYỄN THỊ TẤM </v>
          </cell>
          <cell r="M177" t="str">
            <v>NGUYỄN THỊ TẤM </v>
          </cell>
        </row>
        <row r="178">
          <cell r="B178">
            <v>2020253800</v>
          </cell>
          <cell r="C178" t="str">
            <v>Lê Thu</v>
          </cell>
          <cell r="D178" t="str">
            <v>Trang</v>
          </cell>
          <cell r="E178" t="str">
            <v>24/05/1996</v>
          </cell>
          <cell r="F178" t="str">
            <v>K20KKT5</v>
          </cell>
          <cell r="G178">
            <v>86</v>
          </cell>
          <cell r="H178">
            <v>95</v>
          </cell>
          <cell r="I178">
            <v>90.5</v>
          </cell>
          <cell r="J178" t="str">
            <v>X SẮC</v>
          </cell>
          <cell r="L178" t="str">
            <v>NGUYỄN THỊ TẤM </v>
          </cell>
          <cell r="M178" t="str">
            <v>NGUYỄN THỊ TẤM </v>
          </cell>
        </row>
        <row r="179">
          <cell r="B179">
            <v>2020267655</v>
          </cell>
          <cell r="C179" t="str">
            <v>Lê Thị Phương</v>
          </cell>
          <cell r="D179" t="str">
            <v>Trang</v>
          </cell>
          <cell r="E179" t="str">
            <v>10/03/1996</v>
          </cell>
          <cell r="F179" t="str">
            <v>K20KKT5</v>
          </cell>
          <cell r="G179">
            <v>89</v>
          </cell>
          <cell r="H179">
            <v>85</v>
          </cell>
          <cell r="I179">
            <v>87</v>
          </cell>
          <cell r="J179" t="str">
            <v>TỐT</v>
          </cell>
          <cell r="L179" t="str">
            <v>NGUYỄN THỊ TẤM </v>
          </cell>
          <cell r="M179" t="str">
            <v>NGUYỄN THỊ TẤM </v>
          </cell>
        </row>
        <row r="180">
          <cell r="B180">
            <v>2020252871</v>
          </cell>
          <cell r="C180" t="str">
            <v>Nguyễn Thị Huyền</v>
          </cell>
          <cell r="D180" t="str">
            <v>Trang</v>
          </cell>
          <cell r="E180" t="str">
            <v>26/08/1993</v>
          </cell>
          <cell r="F180" t="str">
            <v>D20KKT</v>
          </cell>
          <cell r="G180">
            <v>85</v>
          </cell>
          <cell r="H180">
            <v>85</v>
          </cell>
          <cell r="I180">
            <v>85</v>
          </cell>
          <cell r="J180" t="str">
            <v>TỐT</v>
          </cell>
          <cell r="L180" t="str">
            <v>NGUYỄN THỊ TẤM </v>
          </cell>
          <cell r="M180" t="str">
            <v>NGUYỄN THỊ TẤM </v>
          </cell>
        </row>
        <row r="181">
          <cell r="B181">
            <v>2020256285</v>
          </cell>
          <cell r="C181" t="str">
            <v>Phạm Thị Thùy</v>
          </cell>
          <cell r="D181" t="str">
            <v>Trang</v>
          </cell>
          <cell r="E181" t="str">
            <v>23/04/1996</v>
          </cell>
          <cell r="F181" t="str">
            <v>K20KKT5</v>
          </cell>
          <cell r="G181">
            <v>86</v>
          </cell>
          <cell r="H181">
            <v>85</v>
          </cell>
          <cell r="I181">
            <v>85.5</v>
          </cell>
          <cell r="J181" t="str">
            <v>TỐT</v>
          </cell>
          <cell r="L181" t="str">
            <v>NGUYỄN THỊ TẤM </v>
          </cell>
          <cell r="M181" t="str">
            <v>NGUYỄN THỊ TẤM </v>
          </cell>
        </row>
        <row r="182">
          <cell r="B182">
            <v>2020250516</v>
          </cell>
          <cell r="C182" t="str">
            <v>Trần Thị Thu</v>
          </cell>
          <cell r="D182" t="str">
            <v>Trang</v>
          </cell>
          <cell r="E182" t="str">
            <v>28/05/1996</v>
          </cell>
          <cell r="F182" t="str">
            <v>K20KKT5</v>
          </cell>
          <cell r="G182">
            <v>86</v>
          </cell>
          <cell r="H182">
            <v>80</v>
          </cell>
          <cell r="I182">
            <v>83</v>
          </cell>
          <cell r="J182" t="str">
            <v>TỐT</v>
          </cell>
          <cell r="L182" t="str">
            <v>NGUYỄN THỊ TẤM </v>
          </cell>
          <cell r="M182" t="str">
            <v>NGUYỄN THỊ TẤM </v>
          </cell>
        </row>
        <row r="183">
          <cell r="B183">
            <v>2026252642</v>
          </cell>
          <cell r="C183" t="str">
            <v>Phạm Thị Tú</v>
          </cell>
          <cell r="D183" t="str">
            <v>Trinh</v>
          </cell>
          <cell r="E183" t="str">
            <v>23/10/1992</v>
          </cell>
          <cell r="F183" t="str">
            <v>K20KKT5</v>
          </cell>
          <cell r="G183">
            <v>86</v>
          </cell>
          <cell r="H183">
            <v>85</v>
          </cell>
          <cell r="I183">
            <v>85.5</v>
          </cell>
          <cell r="J183" t="str">
            <v>TỐT</v>
          </cell>
          <cell r="L183" t="str">
            <v>NGUYỄN THỊ TẤM </v>
          </cell>
          <cell r="M183" t="str">
            <v>mx 161325767</v>
          </cell>
        </row>
        <row r="184">
          <cell r="B184">
            <v>2020254452</v>
          </cell>
          <cell r="C184" t="str">
            <v>Phạm Thị Tú</v>
          </cell>
          <cell r="D184" t="str">
            <v>Trinh</v>
          </cell>
          <cell r="E184" t="str">
            <v>06/01/1996</v>
          </cell>
          <cell r="F184" t="str">
            <v>D20KKT</v>
          </cell>
          <cell r="G184">
            <v>90</v>
          </cell>
          <cell r="H184">
            <v>80</v>
          </cell>
          <cell r="I184">
            <v>85</v>
          </cell>
          <cell r="J184" t="str">
            <v>TỐT</v>
          </cell>
          <cell r="L184" t="str">
            <v>NGUYỄN THỊ TẤM </v>
          </cell>
          <cell r="M184" t="str">
            <v>NGUYỄN THỊ TẤM </v>
          </cell>
        </row>
        <row r="185">
          <cell r="B185">
            <v>2020254155</v>
          </cell>
          <cell r="C185" t="str">
            <v>Trần Thùy</v>
          </cell>
          <cell r="D185" t="str">
            <v>Trinh</v>
          </cell>
          <cell r="E185" t="str">
            <v>10/10/1996</v>
          </cell>
          <cell r="F185" t="str">
            <v>K20KKT5</v>
          </cell>
          <cell r="G185">
            <v>85</v>
          </cell>
          <cell r="H185">
            <v>85</v>
          </cell>
          <cell r="I185">
            <v>85</v>
          </cell>
          <cell r="J185" t="str">
            <v>TỐT</v>
          </cell>
          <cell r="L185" t="str">
            <v>NGUYỄN THỊ TẤM </v>
          </cell>
          <cell r="M185" t="str">
            <v>NGUYỄN THỊ TẤM </v>
          </cell>
        </row>
        <row r="186">
          <cell r="B186">
            <v>2020257480</v>
          </cell>
          <cell r="C186" t="str">
            <v>Trần Thị Tuyết</v>
          </cell>
          <cell r="D186" t="str">
            <v>Trinh</v>
          </cell>
          <cell r="E186" t="str">
            <v>23/03/1995</v>
          </cell>
          <cell r="F186" t="str">
            <v>K20KKT5</v>
          </cell>
          <cell r="G186">
            <v>87</v>
          </cell>
          <cell r="H186">
            <v>0</v>
          </cell>
          <cell r="I186">
            <v>43.5</v>
          </cell>
          <cell r="J186" t="str">
            <v>YẾU</v>
          </cell>
          <cell r="K186" t="str">
            <v>Nợ HP</v>
          </cell>
          <cell r="L186" t="str">
            <v>NGUYỄN THỊ TẤM </v>
          </cell>
          <cell r="M186" t="str">
            <v>NGUYỄN THỊ TẤM </v>
          </cell>
        </row>
        <row r="187">
          <cell r="B187">
            <v>2020527367</v>
          </cell>
          <cell r="C187" t="str">
            <v>Trần Thị Bích</v>
          </cell>
          <cell r="D187" t="str">
            <v>Trinh</v>
          </cell>
          <cell r="E187" t="str">
            <v>14/12/1996</v>
          </cell>
          <cell r="F187" t="str">
            <v>K20KKT5</v>
          </cell>
          <cell r="G187">
            <v>86</v>
          </cell>
          <cell r="H187">
            <v>85</v>
          </cell>
          <cell r="I187">
            <v>85.5</v>
          </cell>
          <cell r="J187" t="str">
            <v>TỐT</v>
          </cell>
          <cell r="L187" t="str">
            <v>NGUYỄN THỊ TẤM </v>
          </cell>
          <cell r="M187" t="str">
            <v>NGUYỄN THỊ TẤM </v>
          </cell>
        </row>
        <row r="188">
          <cell r="B188">
            <v>2021254129</v>
          </cell>
          <cell r="C188" t="str">
            <v>Nguyễn Viết</v>
          </cell>
          <cell r="D188" t="str">
            <v>Trình</v>
          </cell>
          <cell r="E188" t="str">
            <v>04/06/1996</v>
          </cell>
          <cell r="F188" t="str">
            <v>K20KKT5</v>
          </cell>
          <cell r="G188">
            <v>80</v>
          </cell>
          <cell r="H188">
            <v>85</v>
          </cell>
          <cell r="I188">
            <v>82.5</v>
          </cell>
          <cell r="J188" t="str">
            <v>TỐT</v>
          </cell>
          <cell r="L188" t="str">
            <v>NGUYỄN THỊ TẤM </v>
          </cell>
          <cell r="M188" t="str">
            <v>NGUYỄN THỊ TẤM </v>
          </cell>
        </row>
        <row r="189">
          <cell r="B189">
            <v>2020254339</v>
          </cell>
          <cell r="C189" t="str">
            <v>Nguyễn Phạm Thanh</v>
          </cell>
          <cell r="D189" t="str">
            <v>Trúc</v>
          </cell>
          <cell r="E189" t="str">
            <v>26/10/1996</v>
          </cell>
          <cell r="F189" t="str">
            <v>K20KKT5</v>
          </cell>
          <cell r="G189">
            <v>85</v>
          </cell>
          <cell r="H189">
            <v>82</v>
          </cell>
          <cell r="I189">
            <v>83.5</v>
          </cell>
          <cell r="J189" t="str">
            <v>TỐT</v>
          </cell>
          <cell r="L189" t="str">
            <v>NGUYỄN THỊ TẤM </v>
          </cell>
          <cell r="M189" t="str">
            <v>NGUYỄN THỊ TẤM </v>
          </cell>
        </row>
        <row r="190">
          <cell r="B190">
            <v>2021257059</v>
          </cell>
          <cell r="C190" t="str">
            <v>Nguyễn Hữu Ngọc</v>
          </cell>
          <cell r="D190" t="str">
            <v>Trường</v>
          </cell>
          <cell r="E190" t="str">
            <v>31/12/1996</v>
          </cell>
          <cell r="F190" t="str">
            <v>K20KKT5</v>
          </cell>
          <cell r="G190">
            <v>89</v>
          </cell>
          <cell r="H190">
            <v>83</v>
          </cell>
          <cell r="I190">
            <v>86</v>
          </cell>
          <cell r="J190" t="str">
            <v>TỐT</v>
          </cell>
          <cell r="L190" t="str">
            <v>NGUYỄN THỊ TẤM </v>
          </cell>
          <cell r="M190" t="str">
            <v>NGUYỄN THỊ TẤM </v>
          </cell>
        </row>
        <row r="191">
          <cell r="B191">
            <v>2020267182</v>
          </cell>
          <cell r="C191" t="str">
            <v>Văn Thị Ánh</v>
          </cell>
          <cell r="D191" t="str">
            <v>Tuyết</v>
          </cell>
          <cell r="E191" t="str">
            <v>12/01/1996</v>
          </cell>
          <cell r="F191" t="str">
            <v>K20KKT5</v>
          </cell>
          <cell r="G191">
            <v>87</v>
          </cell>
          <cell r="H191">
            <v>85</v>
          </cell>
          <cell r="I191">
            <v>86</v>
          </cell>
          <cell r="J191" t="str">
            <v>TỐT</v>
          </cell>
          <cell r="L191" t="str">
            <v>NGUYỄN THỊ TẤM </v>
          </cell>
          <cell r="M191" t="str">
            <v>NGUYỄN THỊ TẤM </v>
          </cell>
        </row>
        <row r="192">
          <cell r="B192">
            <v>2020258213</v>
          </cell>
          <cell r="C192" t="str">
            <v>Lữ Thục</v>
          </cell>
          <cell r="D192" t="str">
            <v>Uyên</v>
          </cell>
          <cell r="E192" t="str">
            <v>25/04/1996</v>
          </cell>
          <cell r="F192" t="str">
            <v>K20KKT5</v>
          </cell>
          <cell r="G192">
            <v>88</v>
          </cell>
          <cell r="H192">
            <v>85</v>
          </cell>
          <cell r="I192">
            <v>86.5</v>
          </cell>
          <cell r="J192" t="str">
            <v>TỐT</v>
          </cell>
          <cell r="L192" t="str">
            <v>NGUYỄN THỊ TẤM </v>
          </cell>
          <cell r="M192" t="str">
            <v>NGUYỄN THỊ TẤM </v>
          </cell>
        </row>
        <row r="193">
          <cell r="B193">
            <v>2020264208</v>
          </cell>
          <cell r="C193" t="str">
            <v>Trầm Phương</v>
          </cell>
          <cell r="D193" t="str">
            <v>Uyên</v>
          </cell>
          <cell r="E193" t="str">
            <v>01/12/1996</v>
          </cell>
          <cell r="F193" t="str">
            <v>K20KKT5</v>
          </cell>
          <cell r="G193">
            <v>85</v>
          </cell>
          <cell r="H193">
            <v>88</v>
          </cell>
          <cell r="I193">
            <v>86.5</v>
          </cell>
          <cell r="J193" t="str">
            <v>TỐT</v>
          </cell>
          <cell r="L193" t="str">
            <v>NGUYỄN THỊ TẤM </v>
          </cell>
          <cell r="M193" t="str">
            <v>NGUYỄN THỊ TẤM </v>
          </cell>
        </row>
        <row r="194">
          <cell r="B194">
            <v>2020254554</v>
          </cell>
          <cell r="C194" t="str">
            <v>Trần Thị Mỹ</v>
          </cell>
          <cell r="D194" t="str">
            <v>Uyên</v>
          </cell>
          <cell r="E194" t="str">
            <v>10/04/1996</v>
          </cell>
          <cell r="F194" t="str">
            <v>K20KKT5</v>
          </cell>
          <cell r="G194">
            <v>86</v>
          </cell>
          <cell r="H194">
            <v>82</v>
          </cell>
          <cell r="I194">
            <v>84</v>
          </cell>
          <cell r="J194" t="str">
            <v>TỐT</v>
          </cell>
          <cell r="L194" t="str">
            <v>NGUYỄN THỊ TẤM </v>
          </cell>
          <cell r="M194" t="str">
            <v>NGUYỄN THỊ TẤM </v>
          </cell>
        </row>
        <row r="195">
          <cell r="B195">
            <v>2021254323</v>
          </cell>
          <cell r="C195" t="str">
            <v>Huỳnh Bá</v>
          </cell>
          <cell r="D195" t="str">
            <v>Vinh</v>
          </cell>
          <cell r="E195" t="str">
            <v>24/03/1996</v>
          </cell>
          <cell r="F195" t="str">
            <v>K20KKT5</v>
          </cell>
          <cell r="G195">
            <v>85</v>
          </cell>
          <cell r="H195">
            <v>83</v>
          </cell>
          <cell r="I195">
            <v>84</v>
          </cell>
          <cell r="J195" t="str">
            <v>TỐT</v>
          </cell>
          <cell r="L195" t="str">
            <v>NGUYỄN THỊ TẤM </v>
          </cell>
          <cell r="M195" t="str">
            <v>NGUYỄN THỊ TẤM </v>
          </cell>
        </row>
        <row r="196">
          <cell r="B196">
            <v>2026252646</v>
          </cell>
          <cell r="C196" t="str">
            <v>Nguyễn Đức Anh</v>
          </cell>
          <cell r="D196" t="str">
            <v>Vũ</v>
          </cell>
          <cell r="E196" t="str">
            <v>19/02/1992</v>
          </cell>
          <cell r="F196" t="str">
            <v>D20KKT</v>
          </cell>
          <cell r="G196">
            <v>85</v>
          </cell>
          <cell r="H196">
            <v>85</v>
          </cell>
          <cell r="I196">
            <v>85</v>
          </cell>
          <cell r="J196" t="str">
            <v>TỐT</v>
          </cell>
          <cell r="L196" t="str">
            <v>NGUYỄN THỊ TẤM </v>
          </cell>
          <cell r="M196" t="str">
            <v>MÃ 161325875</v>
          </cell>
        </row>
        <row r="197">
          <cell r="B197">
            <v>2021253235</v>
          </cell>
          <cell r="C197" t="str">
            <v>Nguyễn Thanh</v>
          </cell>
          <cell r="D197" t="str">
            <v>Vũ</v>
          </cell>
          <cell r="E197" t="str">
            <v>12/01/1992</v>
          </cell>
          <cell r="F197" t="str">
            <v>K20KKT5</v>
          </cell>
          <cell r="G197">
            <v>0</v>
          </cell>
          <cell r="H197">
            <v>0</v>
          </cell>
          <cell r="I197">
            <v>0</v>
          </cell>
          <cell r="J197" t="str">
            <v>KÉM</v>
          </cell>
          <cell r="K197" t="str">
            <v>Ko đánh giá</v>
          </cell>
          <cell r="L197" t="str">
            <v>Lê Anh Tuấn</v>
          </cell>
          <cell r="M197" t="str">
            <v>MÃ 161325821</v>
          </cell>
        </row>
        <row r="198">
          <cell r="B198">
            <v>2020257198</v>
          </cell>
          <cell r="C198" t="str">
            <v>Hồ Lê</v>
          </cell>
          <cell r="D198" t="str">
            <v>Vy</v>
          </cell>
          <cell r="E198" t="str">
            <v>26/12/1993</v>
          </cell>
          <cell r="F198" t="str">
            <v>K20KKT5</v>
          </cell>
          <cell r="G198">
            <v>86</v>
          </cell>
          <cell r="H198">
            <v>82</v>
          </cell>
          <cell r="I198">
            <v>84</v>
          </cell>
          <cell r="J198" t="str">
            <v>TỐT</v>
          </cell>
          <cell r="L198" t="str">
            <v>NGUYỄN THỊ TẤM </v>
          </cell>
          <cell r="M198" t="str">
            <v>NGUYỄN THỊ TẤM </v>
          </cell>
        </row>
        <row r="199">
          <cell r="B199">
            <v>2026252687</v>
          </cell>
          <cell r="C199" t="str">
            <v>Nguyễn Hoàng Trúc</v>
          </cell>
          <cell r="D199" t="str">
            <v>Vy</v>
          </cell>
          <cell r="E199" t="str">
            <v>04/12/1991</v>
          </cell>
          <cell r="F199" t="str">
            <v>D20KKT</v>
          </cell>
          <cell r="G199">
            <v>85</v>
          </cell>
          <cell r="H199">
            <v>80</v>
          </cell>
          <cell r="I199">
            <v>82.5</v>
          </cell>
          <cell r="J199" t="str">
            <v>TỐT</v>
          </cell>
          <cell r="L199" t="str">
            <v>NGUYỄN THỊ TẤM </v>
          </cell>
          <cell r="M199" t="str">
            <v>NGUYỄN THỊ TẤM </v>
          </cell>
        </row>
        <row r="200">
          <cell r="B200">
            <v>2026252639</v>
          </cell>
          <cell r="C200" t="str">
            <v>Trần Ngọc Hoàng</v>
          </cell>
          <cell r="D200" t="str">
            <v>Vy</v>
          </cell>
          <cell r="E200" t="str">
            <v>11/03/1991</v>
          </cell>
          <cell r="F200" t="str">
            <v>K20KKT5</v>
          </cell>
          <cell r="G200">
            <v>89</v>
          </cell>
          <cell r="H200">
            <v>80</v>
          </cell>
          <cell r="I200">
            <v>84.5</v>
          </cell>
          <cell r="J200" t="str">
            <v>TỐT</v>
          </cell>
          <cell r="L200" t="str">
            <v>NGUYỄN THỊ TẤM </v>
          </cell>
          <cell r="M200" t="str">
            <v>NGUYỄN THỊ TẤM </v>
          </cell>
        </row>
        <row r="201">
          <cell r="B201">
            <v>2020253497</v>
          </cell>
          <cell r="C201" t="str">
            <v>Võ Thị Ái</v>
          </cell>
          <cell r="D201" t="str">
            <v>Vy</v>
          </cell>
          <cell r="E201" t="str">
            <v>30/12/1996</v>
          </cell>
          <cell r="F201" t="str">
            <v>K20KKT5</v>
          </cell>
          <cell r="G201">
            <v>88</v>
          </cell>
          <cell r="H201">
            <v>95</v>
          </cell>
          <cell r="I201">
            <v>91.5</v>
          </cell>
          <cell r="J201" t="str">
            <v>X SẮC</v>
          </cell>
          <cell r="L201" t="str">
            <v>NGUYỄN THỊ TẤM </v>
          </cell>
          <cell r="M201" t="str">
            <v>NGUYỄN THỊ TẤM </v>
          </cell>
        </row>
        <row r="202">
          <cell r="B202">
            <v>2020258288</v>
          </cell>
          <cell r="C202" t="str">
            <v>Trần Thị</v>
          </cell>
          <cell r="D202" t="str">
            <v>Xuyến</v>
          </cell>
          <cell r="E202" t="str">
            <v>15/04/1996</v>
          </cell>
          <cell r="F202" t="str">
            <v>K20KKT5</v>
          </cell>
          <cell r="G202">
            <v>87</v>
          </cell>
          <cell r="H202">
            <v>85</v>
          </cell>
          <cell r="I202">
            <v>86</v>
          </cell>
          <cell r="J202" t="str">
            <v>TỐT</v>
          </cell>
          <cell r="L202" t="str">
            <v>NGUYỄN THỊ TẤM </v>
          </cell>
          <cell r="M202" t="str">
            <v>NGUYỄN THỊ TẤM </v>
          </cell>
        </row>
        <row r="203">
          <cell r="B203">
            <v>2020260913</v>
          </cell>
          <cell r="C203" t="str">
            <v>Nguyễn Đăng Mỹ </v>
          </cell>
          <cell r="D203" t="str">
            <v>Duyên</v>
          </cell>
          <cell r="E203" t="str">
            <v>02/10/1996</v>
          </cell>
          <cell r="F203" t="str">
            <v>K20KKT5</v>
          </cell>
          <cell r="G203">
            <v>83</v>
          </cell>
          <cell r="H203">
            <v>85</v>
          </cell>
          <cell r="I203">
            <v>84</v>
          </cell>
          <cell r="J203" t="str">
            <v>TỐT</v>
          </cell>
          <cell r="L203" t="str">
            <v>NGUYỄN THỊ TẤM </v>
          </cell>
          <cell r="M203" t="str">
            <v>NGUYỄN THỊ TẤM </v>
          </cell>
        </row>
        <row r="204">
          <cell r="B204">
            <v>171326144</v>
          </cell>
          <cell r="C204" t="str">
            <v>Lê Thị Lệ</v>
          </cell>
          <cell r="D204" t="str">
            <v>Thủy</v>
          </cell>
          <cell r="E204" t="str">
            <v>19/01/1993</v>
          </cell>
          <cell r="F204" t="str">
            <v>K20KKT5</v>
          </cell>
          <cell r="G204">
            <v>70</v>
          </cell>
          <cell r="H204">
            <v>85</v>
          </cell>
          <cell r="I204">
            <v>77.5</v>
          </cell>
          <cell r="J204" t="str">
            <v>KHÁ</v>
          </cell>
          <cell r="K204" t="str">
            <v>K20VHD
bs K 1</v>
          </cell>
          <cell r="L204" t="str">
            <v>NGUYỄN THỊ TẤM</v>
          </cell>
        </row>
        <row r="205">
          <cell r="B205">
            <v>171325877</v>
          </cell>
          <cell r="C205" t="str">
            <v>Võ Thị Nhật</v>
          </cell>
          <cell r="D205" t="str">
            <v>Công</v>
          </cell>
          <cell r="E205">
            <v>34029</v>
          </cell>
          <cell r="F205" t="str">
            <v>K20KKT5</v>
          </cell>
          <cell r="G205">
            <v>90</v>
          </cell>
          <cell r="H205">
            <v>85</v>
          </cell>
          <cell r="I205">
            <v>87.5</v>
          </cell>
          <cell r="J205" t="str">
            <v>TỐT</v>
          </cell>
          <cell r="K205" t="str">
            <v>K20VHD</v>
          </cell>
          <cell r="L205" t="str">
            <v>NGUYỄN THỊ TẤM</v>
          </cell>
        </row>
        <row r="206">
          <cell r="B206">
            <v>2020257210</v>
          </cell>
          <cell r="C206" t="str">
            <v>Nguyễn Ngọc Bảo</v>
          </cell>
          <cell r="D206" t="str">
            <v>Trâm</v>
          </cell>
          <cell r="E206">
            <v>34489</v>
          </cell>
          <cell r="F206" t="str">
            <v>K20KKT5</v>
          </cell>
          <cell r="G206">
            <v>0</v>
          </cell>
          <cell r="H206">
            <v>85</v>
          </cell>
          <cell r="I206">
            <v>42.5</v>
          </cell>
          <cell r="J206" t="str">
            <v>YẾU</v>
          </cell>
          <cell r="K206" t="str">
            <v>Ko đánh giá K1</v>
          </cell>
          <cell r="L206" t="str">
            <v>NGUYỄN THỊ TẤM</v>
          </cell>
        </row>
        <row r="207">
          <cell r="B207">
            <v>2020337760</v>
          </cell>
          <cell r="C207" t="str">
            <v>Dương Hà</v>
          </cell>
          <cell r="D207" t="str">
            <v>My</v>
          </cell>
          <cell r="E207">
            <v>35229</v>
          </cell>
          <cell r="F207" t="str">
            <v>K20KKT5</v>
          </cell>
          <cell r="G207">
            <v>95</v>
          </cell>
          <cell r="H207">
            <v>82</v>
          </cell>
          <cell r="I207">
            <v>88.5</v>
          </cell>
          <cell r="J207" t="str">
            <v>TỐT</v>
          </cell>
          <cell r="K207" t="str">
            <v>K20VBC</v>
          </cell>
          <cell r="L207" t="str">
            <v>NGUYỄN THỊ TẤM</v>
          </cell>
        </row>
        <row r="209">
          <cell r="I209" t="str">
            <v>TỔNG HỢP NĂM HỌC</v>
          </cell>
        </row>
        <row r="210">
          <cell r="I210" t="str">
            <v>PHÂN LOẠI</v>
          </cell>
          <cell r="J210" t="str">
            <v>SL</v>
          </cell>
          <cell r="K210" t="str">
            <v>TỶ LỆ %</v>
          </cell>
        </row>
        <row r="211">
          <cell r="B211" t="str">
            <v>NGƯỜI LẬP BẢNG</v>
          </cell>
          <cell r="I211" t="str">
            <v>X SẮC</v>
          </cell>
          <cell r="J211">
            <v>35</v>
          </cell>
          <cell r="K211">
            <v>0.17766497461928935</v>
          </cell>
        </row>
        <row r="212">
          <cell r="I212" t="str">
            <v>TỐT</v>
          </cell>
          <cell r="J212">
            <v>128</v>
          </cell>
          <cell r="K212">
            <v>0.649746192893401</v>
          </cell>
        </row>
        <row r="213">
          <cell r="I213" t="str">
            <v>KHÁ</v>
          </cell>
          <cell r="J213">
            <v>7</v>
          </cell>
          <cell r="K213">
            <v>0.03553299492385787</v>
          </cell>
        </row>
        <row r="214">
          <cell r="I214" t="str">
            <v>TB KHÁ</v>
          </cell>
          <cell r="J214">
            <v>0</v>
          </cell>
          <cell r="K214">
            <v>0</v>
          </cell>
        </row>
        <row r="215">
          <cell r="I215" t="str">
            <v>T. BÌNH</v>
          </cell>
          <cell r="J215">
            <v>0</v>
          </cell>
          <cell r="K215">
            <v>0</v>
          </cell>
        </row>
        <row r="216">
          <cell r="I216" t="str">
            <v>YẾU</v>
          </cell>
          <cell r="J216">
            <v>15</v>
          </cell>
          <cell r="K216">
            <v>0.07614213197969544</v>
          </cell>
        </row>
        <row r="217">
          <cell r="B217" t="str">
            <v>Hà Trình Phương Linh</v>
          </cell>
          <cell r="I217" t="str">
            <v>KÉM</v>
          </cell>
          <cell r="J217">
            <v>12</v>
          </cell>
          <cell r="K217">
            <v>0.06091370558375635</v>
          </cell>
        </row>
        <row r="218">
          <cell r="I218" t="str">
            <v>TỔNG</v>
          </cell>
          <cell r="J218">
            <v>197</v>
          </cell>
          <cell r="K218">
            <v>0.9999999999999999</v>
          </cell>
        </row>
        <row r="220">
          <cell r="F220" t="str">
            <v>Đà Nẵng, ngày 8 tháng 5 năm 2018</v>
          </cell>
        </row>
        <row r="226">
          <cell r="E226" t="str">
            <v>ThS. Nguyễn Thôi</v>
          </cell>
        </row>
        <row r="227">
          <cell r="B227">
            <v>1920258923</v>
          </cell>
          <cell r="C227" t="str">
            <v>Nguyễn Thị Ngọc</v>
          </cell>
          <cell r="D227" t="str">
            <v>Hoa</v>
          </cell>
          <cell r="E227">
            <v>35049</v>
          </cell>
          <cell r="F227" t="str">
            <v>K20KKT</v>
          </cell>
          <cell r="L227" t="str">
            <v>từ K19 nhưng ko đăng kya lịch hoc</v>
          </cell>
        </row>
        <row r="228">
          <cell r="B228">
            <v>1820244291</v>
          </cell>
          <cell r="C228" t="str">
            <v>Võ Thị</v>
          </cell>
          <cell r="D228" t="str">
            <v>Lịch</v>
          </cell>
          <cell r="E228" t="str">
            <v>10/10/1990</v>
          </cell>
          <cell r="F228" t="str">
            <v>K18KDN1</v>
          </cell>
          <cell r="G228">
            <v>82</v>
          </cell>
          <cell r="H228">
            <v>0</v>
          </cell>
          <cell r="I228">
            <v>41</v>
          </cell>
          <cell r="J228" t="str">
            <v>YẾU</v>
          </cell>
          <cell r="K228" t="str">
            <v>Bảo lưu</v>
          </cell>
          <cell r="L228" t="str">
            <v>NGUYỄN LÊ NHÂN </v>
          </cell>
          <cell r="M228" t="str">
            <v>NGUYỄN LÊ NHÂN </v>
          </cell>
        </row>
        <row r="229">
          <cell r="B229">
            <v>1820253894</v>
          </cell>
          <cell r="C229" t="str">
            <v>Trần Nguyễn Quỳnh</v>
          </cell>
          <cell r="D229" t="str">
            <v>Ngân</v>
          </cell>
          <cell r="E229" t="str">
            <v>14/12/1994</v>
          </cell>
          <cell r="F229" t="str">
            <v>K18KKT1</v>
          </cell>
          <cell r="G229">
            <v>83</v>
          </cell>
          <cell r="H229">
            <v>0</v>
          </cell>
          <cell r="I229">
            <v>41.5</v>
          </cell>
          <cell r="J229" t="str">
            <v>YẾU</v>
          </cell>
          <cell r="K229" t="str">
            <v>Bảo lưu</v>
          </cell>
          <cell r="L229" t="str">
            <v>Lê Thị Huyền Trấm</v>
          </cell>
          <cell r="M229" t="str">
            <v>NGUYỄN THỊ HỒNG MINH</v>
          </cell>
        </row>
        <row r="230">
          <cell r="B230">
            <v>161327220</v>
          </cell>
          <cell r="C230" t="str">
            <v>Lê Thùy</v>
          </cell>
          <cell r="D230" t="str">
            <v>Dung</v>
          </cell>
          <cell r="E230" t="str">
            <v>06/07/1992</v>
          </cell>
          <cell r="F230" t="str">
            <v>K19KDN1</v>
          </cell>
          <cell r="G230">
            <v>90</v>
          </cell>
          <cell r="H230">
            <v>93</v>
          </cell>
          <cell r="I230">
            <v>91.5</v>
          </cell>
          <cell r="J230" t="str">
            <v>X SẮC</v>
          </cell>
          <cell r="K230" t="str">
            <v>D19-đã TN</v>
          </cell>
          <cell r="L230" t="str">
            <v>NGUYỄN THỊ HỒNG SƯƠNG </v>
          </cell>
          <cell r="M230" t="str">
            <v>NGUYỄN THỊ HỒNG SƯƠNG </v>
          </cell>
        </row>
        <row r="231">
          <cell r="B231">
            <v>1920262301</v>
          </cell>
          <cell r="C231" t="str">
            <v>Mạc Trần Hoài</v>
          </cell>
          <cell r="D231" t="str">
            <v>Giang</v>
          </cell>
          <cell r="E231" t="str">
            <v>21/10/1992</v>
          </cell>
          <cell r="F231" t="str">
            <v>K19KDN1</v>
          </cell>
          <cell r="G231">
            <v>89</v>
          </cell>
          <cell r="H231">
            <v>0</v>
          </cell>
          <cell r="I231">
            <v>44.5</v>
          </cell>
          <cell r="J231" t="str">
            <v>YẾU</v>
          </cell>
          <cell r="K231" t="str">
            <v>D19-đã TN</v>
          </cell>
          <cell r="L231" t="str">
            <v>NGUYỄN THỊ HỒNG SƯƠNG </v>
          </cell>
          <cell r="M231" t="str">
            <v>NGUYỄN THỊ HỒNG SƯƠNG </v>
          </cell>
        </row>
        <row r="232">
          <cell r="B232">
            <v>1920269532</v>
          </cell>
          <cell r="C232" t="str">
            <v>Nguyễn Thị Thu</v>
          </cell>
          <cell r="D232" t="str">
            <v>Hà</v>
          </cell>
          <cell r="E232" t="str">
            <v>09/07/1992</v>
          </cell>
          <cell r="F232" t="str">
            <v>K19KDN1</v>
          </cell>
          <cell r="G232">
            <v>87</v>
          </cell>
          <cell r="H232">
            <v>0</v>
          </cell>
          <cell r="I232">
            <v>43.5</v>
          </cell>
          <cell r="J232" t="str">
            <v>YẾU</v>
          </cell>
          <cell r="K232" t="str">
            <v>D19-đã TN</v>
          </cell>
          <cell r="L232" t="str">
            <v>NGUYỄN THỊ HỒNG SƯƠNG </v>
          </cell>
          <cell r="M232" t="str">
            <v>NGUYỄN THỊ HỒNG SƯƠNG </v>
          </cell>
        </row>
        <row r="233">
          <cell r="B233">
            <v>161325526</v>
          </cell>
          <cell r="C233" t="str">
            <v>Nguyễn Thị Như</v>
          </cell>
          <cell r="D233" t="str">
            <v>Nguyệt</v>
          </cell>
          <cell r="E233" t="str">
            <v>14/07/1992</v>
          </cell>
          <cell r="F233" t="str">
            <v>K19KDN1</v>
          </cell>
          <cell r="G233">
            <v>88</v>
          </cell>
          <cell r="H233">
            <v>85</v>
          </cell>
          <cell r="I233">
            <v>86.5</v>
          </cell>
          <cell r="J233" t="str">
            <v>TỐT</v>
          </cell>
          <cell r="K233" t="str">
            <v>D19-đã TN</v>
          </cell>
          <cell r="L233" t="str">
            <v>NGUYỄN THỊ HỒNG SƯƠNG </v>
          </cell>
          <cell r="M233" t="str">
            <v>NGUYỄN THỊ HỒNG SƯƠNG </v>
          </cell>
        </row>
        <row r="234">
          <cell r="B234">
            <v>161325537</v>
          </cell>
          <cell r="C234" t="str">
            <v>Trần Thị Thanh</v>
          </cell>
          <cell r="D234" t="str">
            <v>Nhi</v>
          </cell>
          <cell r="E234" t="str">
            <v>23/10/1992</v>
          </cell>
          <cell r="F234" t="str">
            <v>K19KDN1</v>
          </cell>
          <cell r="G234">
            <v>85</v>
          </cell>
          <cell r="H234">
            <v>85</v>
          </cell>
          <cell r="I234">
            <v>85</v>
          </cell>
          <cell r="J234" t="str">
            <v>TỐT</v>
          </cell>
          <cell r="K234" t="str">
            <v>D19-đã TN</v>
          </cell>
          <cell r="L234" t="str">
            <v>NGUYỄN THỊ HỒNG SƯƠNG </v>
          </cell>
          <cell r="M234" t="str">
            <v>NGUYỄN THỊ HỒNG SƯƠNG </v>
          </cell>
        </row>
        <row r="235">
          <cell r="B235">
            <v>1921255426</v>
          </cell>
          <cell r="C235" t="str">
            <v>Trần Vĩnh</v>
          </cell>
          <cell r="D235" t="str">
            <v>Phụng</v>
          </cell>
          <cell r="E235" t="str">
            <v>12/12/1991</v>
          </cell>
          <cell r="F235" t="str">
            <v>K19KDN1</v>
          </cell>
          <cell r="G235">
            <v>83</v>
          </cell>
          <cell r="H235">
            <v>0</v>
          </cell>
          <cell r="I235">
            <v>41.5</v>
          </cell>
          <cell r="J235" t="str">
            <v>YẾU</v>
          </cell>
          <cell r="K235" t="str">
            <v>D19-đã TN</v>
          </cell>
          <cell r="L235" t="str">
            <v>NGUYỄN THỊ HỒNG SƯƠNG </v>
          </cell>
          <cell r="M235" t="str">
            <v>NGUYỄN THỊ HỒNG SƯƠNG </v>
          </cell>
        </row>
        <row r="236">
          <cell r="B236">
            <v>161325587</v>
          </cell>
          <cell r="C236" t="str">
            <v>Hồ Thị Thu</v>
          </cell>
          <cell r="D236" t="str">
            <v>Phương</v>
          </cell>
          <cell r="E236" t="str">
            <v>15/06/1992</v>
          </cell>
          <cell r="F236" t="str">
            <v>K19KDN1</v>
          </cell>
          <cell r="G236">
            <v>88</v>
          </cell>
          <cell r="H236">
            <v>85</v>
          </cell>
          <cell r="I236">
            <v>86.5</v>
          </cell>
          <cell r="J236" t="str">
            <v>TỐT</v>
          </cell>
          <cell r="K236" t="str">
            <v>D19-đã TN</v>
          </cell>
          <cell r="L236" t="str">
            <v>NGUYỄN THỊ HỒNG SƯƠNG </v>
          </cell>
          <cell r="M236" t="str">
            <v>NGUYỄN THỊ HỒNG SƯƠNG </v>
          </cell>
        </row>
        <row r="237">
          <cell r="B237">
            <v>161325617</v>
          </cell>
          <cell r="C237" t="str">
            <v>Lê Nguyễn Như</v>
          </cell>
          <cell r="D237" t="str">
            <v>Quỳnh</v>
          </cell>
          <cell r="E237" t="str">
            <v>02/12/1992</v>
          </cell>
          <cell r="F237" t="str">
            <v>K19KDN1</v>
          </cell>
          <cell r="G237">
            <v>88</v>
          </cell>
          <cell r="H237">
            <v>85</v>
          </cell>
          <cell r="I237">
            <v>86.5</v>
          </cell>
          <cell r="J237" t="str">
            <v>TỐT</v>
          </cell>
          <cell r="K237" t="str">
            <v>D19-đã TN</v>
          </cell>
          <cell r="L237" t="str">
            <v>NGUYỄN THỊ HỒNG SƯƠNG </v>
          </cell>
          <cell r="M237" t="str">
            <v>NGUYỄN THỊ HỒNG SƯƠNG </v>
          </cell>
        </row>
        <row r="238">
          <cell r="B238">
            <v>161325652</v>
          </cell>
          <cell r="C238" t="str">
            <v>Trương Thị Bích</v>
          </cell>
          <cell r="D238" t="str">
            <v>Thảo</v>
          </cell>
          <cell r="E238" t="str">
            <v>29/02/1992</v>
          </cell>
          <cell r="F238" t="str">
            <v>K19KDN1</v>
          </cell>
          <cell r="G238">
            <v>90</v>
          </cell>
          <cell r="H238">
            <v>83</v>
          </cell>
          <cell r="I238">
            <v>86.5</v>
          </cell>
          <cell r="J238" t="str">
            <v>TỐT</v>
          </cell>
          <cell r="K238" t="str">
            <v>D19-đã TN</v>
          </cell>
          <cell r="L238" t="str">
            <v>NGUYỄN THỊ HỒNG SƯƠNG </v>
          </cell>
          <cell r="M238" t="str">
            <v>NGUYỄN THỊ HỒNG SƯƠNG </v>
          </cell>
        </row>
        <row r="239">
          <cell r="B239">
            <v>1920269431</v>
          </cell>
          <cell r="C239" t="str">
            <v>Trần Thanh</v>
          </cell>
          <cell r="D239" t="str">
            <v>Thảo</v>
          </cell>
          <cell r="E239" t="str">
            <v>02/03/1992</v>
          </cell>
          <cell r="F239" t="str">
            <v>K19KDN1</v>
          </cell>
          <cell r="G239">
            <v>83</v>
          </cell>
          <cell r="H239">
            <v>89</v>
          </cell>
          <cell r="I239">
            <v>86</v>
          </cell>
          <cell r="J239" t="str">
            <v>TỐT</v>
          </cell>
          <cell r="K239" t="str">
            <v>D19-đã TN</v>
          </cell>
          <cell r="L239" t="str">
            <v>NGUYỄN THỊ HỒNG SƯƠNG </v>
          </cell>
          <cell r="M239" t="str">
            <v>NGUYỄN THỊ HỒNG SƯƠNG </v>
          </cell>
        </row>
        <row r="240">
          <cell r="B240">
            <v>161325664</v>
          </cell>
          <cell r="C240" t="str">
            <v>Nguyễn Thị Mỹ</v>
          </cell>
          <cell r="D240" t="str">
            <v>Thảo</v>
          </cell>
          <cell r="E240" t="str">
            <v>22/02/1992</v>
          </cell>
          <cell r="F240" t="str">
            <v>K19KDN1</v>
          </cell>
          <cell r="G240">
            <v>88</v>
          </cell>
          <cell r="H240">
            <v>85</v>
          </cell>
          <cell r="I240">
            <v>86.5</v>
          </cell>
          <cell r="J240" t="str">
            <v>TỐT</v>
          </cell>
          <cell r="K240" t="str">
            <v>D19-đã TN</v>
          </cell>
          <cell r="L240" t="str">
            <v>NGUYỄN THỊ HỒNG SƯƠNG </v>
          </cell>
          <cell r="M240" t="str">
            <v>NGUYỄN THỊ HỒNG SƯƠNG </v>
          </cell>
        </row>
        <row r="241">
          <cell r="B241">
            <v>161327456</v>
          </cell>
          <cell r="C241" t="str">
            <v>Từ Anh</v>
          </cell>
          <cell r="D241" t="str">
            <v>Thư</v>
          </cell>
          <cell r="E241" t="str">
            <v>28/01/1992</v>
          </cell>
          <cell r="F241" t="str">
            <v>K19KDN1</v>
          </cell>
          <cell r="G241">
            <v>88</v>
          </cell>
          <cell r="H241">
            <v>83</v>
          </cell>
          <cell r="I241">
            <v>85.5</v>
          </cell>
          <cell r="J241" t="str">
            <v>TỐT</v>
          </cell>
          <cell r="K241" t="str">
            <v>D19-đã TN</v>
          </cell>
          <cell r="L241" t="str">
            <v>NGUYỄN THỊ HỒNG SƯƠNG </v>
          </cell>
          <cell r="M241" t="str">
            <v>NGUYỄN THỊ HỒNG SƯƠNG </v>
          </cell>
        </row>
        <row r="242">
          <cell r="B242">
            <v>161325796</v>
          </cell>
          <cell r="C242" t="str">
            <v>Lê Thị Ánh</v>
          </cell>
          <cell r="D242" t="str">
            <v>Tuyết</v>
          </cell>
          <cell r="E242" t="str">
            <v>04/02/1992</v>
          </cell>
          <cell r="F242" t="str">
            <v>K19KDN1</v>
          </cell>
          <cell r="G242">
            <v>88</v>
          </cell>
          <cell r="H242">
            <v>85</v>
          </cell>
          <cell r="I242">
            <v>86.5</v>
          </cell>
          <cell r="J242" t="str">
            <v>TỐT</v>
          </cell>
          <cell r="K242" t="str">
            <v>D19-đã TN</v>
          </cell>
          <cell r="L242" t="str">
            <v>NGUYỄN THỊ HỒNG SƯƠNG </v>
          </cell>
          <cell r="M242" t="str">
            <v>NGUYỄN THỊ HỒNG SƯƠNG </v>
          </cell>
        </row>
        <row r="243">
          <cell r="B243">
            <v>1920268840</v>
          </cell>
          <cell r="C243" t="str">
            <v>Văn Thị</v>
          </cell>
          <cell r="D243" t="str">
            <v>Vân</v>
          </cell>
          <cell r="E243" t="str">
            <v>01/02/1995</v>
          </cell>
          <cell r="F243" t="str">
            <v>K19KDN1</v>
          </cell>
          <cell r="G243">
            <v>60</v>
          </cell>
          <cell r="H243">
            <v>0</v>
          </cell>
          <cell r="I243">
            <v>30</v>
          </cell>
          <cell r="J243" t="str">
            <v>YẾU</v>
          </cell>
          <cell r="K243" t="str">
            <v>Bảo lưu</v>
          </cell>
          <cell r="L243" t="str">
            <v>NGUYỄN THỊ HỒNG SƯƠNG </v>
          </cell>
          <cell r="M243" t="str">
            <v>NGUYỄN THỊ HỒNG SƯƠNG </v>
          </cell>
        </row>
        <row r="244">
          <cell r="B244">
            <v>1920215025</v>
          </cell>
          <cell r="C244" t="str">
            <v>Trịnh Khánh</v>
          </cell>
          <cell r="D244" t="str">
            <v>Ly</v>
          </cell>
          <cell r="E244" t="str">
            <v>02/12/1991</v>
          </cell>
          <cell r="F244" t="str">
            <v>K19KDN2</v>
          </cell>
          <cell r="G244">
            <v>95</v>
          </cell>
          <cell r="H244">
            <v>88</v>
          </cell>
          <cell r="I244">
            <v>91.5</v>
          </cell>
          <cell r="J244" t="str">
            <v>X SẮC</v>
          </cell>
          <cell r="K244" t="str">
            <v>D19-đã TN</v>
          </cell>
          <cell r="L244" t="str">
            <v>BÙI THỊ PHƯƠNG NHUNG </v>
          </cell>
          <cell r="M244" t="str">
            <v>BÙI THỊ PHƯƠNG NHUNG </v>
          </cell>
        </row>
        <row r="245">
          <cell r="B245">
            <v>1920260994</v>
          </cell>
          <cell r="C245" t="str">
            <v>Nguyễn Thị Tuyết</v>
          </cell>
          <cell r="D245" t="str">
            <v>Nhung</v>
          </cell>
          <cell r="E245" t="str">
            <v>02/02/1992</v>
          </cell>
          <cell r="F245" t="str">
            <v>K19KDN2</v>
          </cell>
          <cell r="G245">
            <v>95</v>
          </cell>
          <cell r="H245">
            <v>88</v>
          </cell>
          <cell r="I245">
            <v>91.5</v>
          </cell>
          <cell r="J245" t="str">
            <v>X SẮC</v>
          </cell>
          <cell r="K245" t="str">
            <v>D19-đã TN</v>
          </cell>
          <cell r="L245" t="str">
            <v>BÙI THỊ PHƯƠNG NHUNG </v>
          </cell>
          <cell r="M245" t="str">
            <v>BÙI THỊ PHƯƠNG NHUNG </v>
          </cell>
        </row>
        <row r="246">
          <cell r="B246">
            <v>1921267997</v>
          </cell>
          <cell r="C246" t="str">
            <v>Nguyễn Hữu</v>
          </cell>
          <cell r="D246" t="str">
            <v>Trung</v>
          </cell>
          <cell r="E246" t="str">
            <v>01/09/1995</v>
          </cell>
          <cell r="F246" t="str">
            <v>K19KDN2</v>
          </cell>
          <cell r="G246">
            <v>85</v>
          </cell>
          <cell r="H246">
            <v>0</v>
          </cell>
          <cell r="I246">
            <v>42.5</v>
          </cell>
          <cell r="J246" t="str">
            <v>YẾU</v>
          </cell>
          <cell r="K246" t="str">
            <v>Bảo lưu</v>
          </cell>
          <cell r="L246" t="str">
            <v>BÙI THỊ PHƯƠNG NHUNG </v>
          </cell>
          <cell r="M246" t="str">
            <v>BÙI THỊ PHƯƠNG NHUNG </v>
          </cell>
        </row>
        <row r="247">
          <cell r="B247">
            <v>1826268369</v>
          </cell>
          <cell r="C247" t="str">
            <v>Trần Thị Hạ</v>
          </cell>
          <cell r="D247" t="str">
            <v>Uyên</v>
          </cell>
          <cell r="E247" t="str">
            <v>18/09/1988</v>
          </cell>
          <cell r="F247" t="str">
            <v>K19KDN2</v>
          </cell>
          <cell r="G247">
            <v>0</v>
          </cell>
          <cell r="H247">
            <v>0</v>
          </cell>
          <cell r="I247">
            <v>0</v>
          </cell>
          <cell r="J247" t="str">
            <v>KÉM</v>
          </cell>
          <cell r="K247" t="str">
            <v>D19-đã TN</v>
          </cell>
          <cell r="L247" t="str">
            <v>BÙI THỊ PHƯƠNG NHUNG </v>
          </cell>
          <cell r="M247" t="str">
            <v>BÙI THỊ PHƯƠNG NHUNG </v>
          </cell>
        </row>
        <row r="248">
          <cell r="B248">
            <v>161325345</v>
          </cell>
          <cell r="C248" t="str">
            <v>Ngô Thị Kim</v>
          </cell>
          <cell r="D248" t="str">
            <v>Hiệu</v>
          </cell>
          <cell r="E248" t="str">
            <v>22/05/1992</v>
          </cell>
          <cell r="F248" t="str">
            <v>K19KDN3</v>
          </cell>
          <cell r="G248">
            <v>82</v>
          </cell>
          <cell r="H248">
            <v>0</v>
          </cell>
          <cell r="I248">
            <v>41</v>
          </cell>
          <cell r="J248" t="str">
            <v>YẾU</v>
          </cell>
          <cell r="K248" t="str">
            <v>D19-đã TN</v>
          </cell>
          <cell r="L248" t="str">
            <v>MAI THỊ QUỲNH NHƯ </v>
          </cell>
          <cell r="M248" t="str">
            <v>MAI THỊ QUỲNH NHƯ </v>
          </cell>
        </row>
        <row r="249">
          <cell r="B249">
            <v>1920255424</v>
          </cell>
          <cell r="C249" t="str">
            <v>Lê Thị</v>
          </cell>
          <cell r="D249" t="str">
            <v>Sương</v>
          </cell>
          <cell r="E249" t="str">
            <v>01/09/1992</v>
          </cell>
          <cell r="F249" t="str">
            <v>K19KDN3</v>
          </cell>
          <cell r="G249">
            <v>83</v>
          </cell>
          <cell r="H249">
            <v>86</v>
          </cell>
          <cell r="I249">
            <v>84.5</v>
          </cell>
          <cell r="J249" t="str">
            <v>TỐT</v>
          </cell>
          <cell r="K249" t="str">
            <v>D19-đã TN</v>
          </cell>
          <cell r="L249" t="str">
            <v>MAI THỊ QUỲNH NHƯ </v>
          </cell>
          <cell r="M249" t="str">
            <v>MAI THỊ QUỲNH NHƯ </v>
          </cell>
        </row>
        <row r="250">
          <cell r="B250">
            <v>1920255442</v>
          </cell>
          <cell r="C250" t="str">
            <v>Lê Thị</v>
          </cell>
          <cell r="D250" t="str">
            <v>Trang</v>
          </cell>
          <cell r="E250" t="str">
            <v>07/11/1991</v>
          </cell>
          <cell r="F250" t="str">
            <v>K19KDN3</v>
          </cell>
          <cell r="G250">
            <v>86</v>
          </cell>
          <cell r="H250">
            <v>86</v>
          </cell>
          <cell r="I250">
            <v>86</v>
          </cell>
          <cell r="J250" t="str">
            <v>TỐT</v>
          </cell>
          <cell r="K250" t="str">
            <v>D19-đã TN</v>
          </cell>
          <cell r="L250" t="str">
            <v>MAI THỊ QUỲNH NHƯ </v>
          </cell>
          <cell r="M250" t="str">
            <v>MAI THỊ QUỲNH NHƯ </v>
          </cell>
        </row>
        <row r="251">
          <cell r="B251">
            <v>161325848</v>
          </cell>
          <cell r="C251" t="str">
            <v>Lưu Thị Thùy</v>
          </cell>
          <cell r="D251" t="str">
            <v>Linh</v>
          </cell>
          <cell r="E251" t="str">
            <v>09/10/1992</v>
          </cell>
          <cell r="F251" t="str">
            <v>K19KKT1</v>
          </cell>
          <cell r="G251">
            <v>83</v>
          </cell>
          <cell r="H251">
            <v>83</v>
          </cell>
          <cell r="I251">
            <v>83</v>
          </cell>
          <cell r="J251" t="str">
            <v>TỐT</v>
          </cell>
          <cell r="K251" t="str">
            <v>D19-đã TN</v>
          </cell>
          <cell r="L251" t="str">
            <v>MAI THỊ QUỲNH NHƯ </v>
          </cell>
          <cell r="M251" t="str">
            <v>MAI THỊ QUỲNH NHƯ </v>
          </cell>
        </row>
        <row r="252">
          <cell r="B252">
            <v>161325745</v>
          </cell>
          <cell r="C252" t="str">
            <v>Trương Thị Kiều</v>
          </cell>
          <cell r="D252" t="str">
            <v>Trang</v>
          </cell>
          <cell r="E252" t="str">
            <v>15/02/1992</v>
          </cell>
          <cell r="F252" t="str">
            <v>K19KKT1</v>
          </cell>
          <cell r="G252">
            <v>81</v>
          </cell>
          <cell r="H252">
            <v>85</v>
          </cell>
          <cell r="I252">
            <v>83</v>
          </cell>
          <cell r="J252" t="str">
            <v>TỐT</v>
          </cell>
          <cell r="K252" t="str">
            <v>D19-đã TN</v>
          </cell>
          <cell r="L252" t="str">
            <v>MAI THỊ QUỲNH NHƯ </v>
          </cell>
          <cell r="M252" t="str">
            <v>MAI THỊ QUỲNH NHƯ </v>
          </cell>
        </row>
        <row r="253">
          <cell r="B253">
            <v>1920255434</v>
          </cell>
          <cell r="C253" t="str">
            <v>Thái Hàn</v>
          </cell>
          <cell r="D253" t="str">
            <v>Ni</v>
          </cell>
          <cell r="E253" t="str">
            <v>13/04/1991</v>
          </cell>
          <cell r="F253" t="str">
            <v>K19KKT2</v>
          </cell>
          <cell r="G253">
            <v>80</v>
          </cell>
          <cell r="H253">
            <v>0</v>
          </cell>
          <cell r="I253">
            <v>40</v>
          </cell>
          <cell r="J253" t="str">
            <v>YẾU</v>
          </cell>
          <cell r="K253" t="str">
            <v>D19-đã TN</v>
          </cell>
          <cell r="L253" t="str">
            <v>PHẠM THỊ HIỀN HẢO </v>
          </cell>
          <cell r="M253" t="str">
            <v>PHẠM THỊ HIỀN HẢO </v>
          </cell>
        </row>
        <row r="254">
          <cell r="B254">
            <v>1920257968</v>
          </cell>
          <cell r="C254" t="str">
            <v>Trần Mai</v>
          </cell>
          <cell r="D254" t="str">
            <v>Phương</v>
          </cell>
          <cell r="E254" t="str">
            <v>20/12/1991</v>
          </cell>
          <cell r="F254" t="str">
            <v>K19KKT3</v>
          </cell>
          <cell r="G254">
            <v>90</v>
          </cell>
          <cell r="H254">
            <v>90</v>
          </cell>
          <cell r="I254">
            <v>90</v>
          </cell>
          <cell r="J254" t="str">
            <v>X SẮC</v>
          </cell>
          <cell r="K254" t="str">
            <v>D19-đã TN</v>
          </cell>
          <cell r="L254" t="str">
            <v>MAI HOÀNG HẢI </v>
          </cell>
          <cell r="M254" t="str">
            <v>MAI HOÀNG HẢI </v>
          </cell>
        </row>
        <row r="255">
          <cell r="B255">
            <v>1920255416</v>
          </cell>
          <cell r="C255" t="str">
            <v>Bùi Thị Việt</v>
          </cell>
          <cell r="D255" t="str">
            <v>Trinh</v>
          </cell>
          <cell r="E255" t="str">
            <v>04/04/1992</v>
          </cell>
          <cell r="F255" t="str">
            <v>K19KKT3</v>
          </cell>
          <cell r="G255">
            <v>90</v>
          </cell>
          <cell r="H255">
            <v>90</v>
          </cell>
          <cell r="I255">
            <v>90</v>
          </cell>
          <cell r="J255" t="str">
            <v>X SẮC</v>
          </cell>
          <cell r="K255" t="str">
            <v>D19-đã TN</v>
          </cell>
          <cell r="L255" t="str">
            <v>MAI HOÀNG HẢI </v>
          </cell>
          <cell r="M255" t="str">
            <v>MAI HOÀNG HẢI </v>
          </cell>
        </row>
        <row r="256">
          <cell r="B256">
            <v>1921255437</v>
          </cell>
          <cell r="C256" t="str">
            <v>Đoàn Phương</v>
          </cell>
          <cell r="D256" t="str">
            <v>Trung</v>
          </cell>
          <cell r="E256" t="str">
            <v>01/03/1991</v>
          </cell>
          <cell r="F256" t="str">
            <v>K19KKT3</v>
          </cell>
          <cell r="G256">
            <v>90</v>
          </cell>
          <cell r="H256">
            <v>90</v>
          </cell>
          <cell r="I256">
            <v>90</v>
          </cell>
          <cell r="J256" t="str">
            <v>X SẮC</v>
          </cell>
          <cell r="K256" t="str">
            <v>D19-đã TN</v>
          </cell>
          <cell r="L256" t="str">
            <v>MAI HOÀNG HẢI </v>
          </cell>
          <cell r="M256" t="str">
            <v>MAI HOÀNG HẢI </v>
          </cell>
        </row>
        <row r="257">
          <cell r="B257">
            <v>1920255512</v>
          </cell>
          <cell r="C257" t="str">
            <v>Phùng Thị Thùy</v>
          </cell>
          <cell r="D257" t="str">
            <v>Trang</v>
          </cell>
          <cell r="E257" t="str">
            <v>13/06/1994</v>
          </cell>
          <cell r="F257" t="str">
            <v>K19KKT4</v>
          </cell>
          <cell r="G257">
            <v>85</v>
          </cell>
          <cell r="H257">
            <v>0</v>
          </cell>
          <cell r="I257">
            <v>42.5</v>
          </cell>
          <cell r="J257" t="str">
            <v>YẾU</v>
          </cell>
          <cell r="K257" t="str">
            <v>Bảo lưu</v>
          </cell>
          <cell r="L257" t="str">
            <v>MAI HOÀNG HẢI </v>
          </cell>
          <cell r="M257" t="str">
            <v>MAI HOÀNG HẢI </v>
          </cell>
        </row>
        <row r="258">
          <cell r="B258">
            <v>1911229130</v>
          </cell>
          <cell r="C258" t="str">
            <v>Trần Tuấn</v>
          </cell>
          <cell r="D258" t="str">
            <v>Dũng</v>
          </cell>
          <cell r="E258" t="str">
            <v>12/10/1993</v>
          </cell>
          <cell r="F258" t="str">
            <v>K19KCD1</v>
          </cell>
          <cell r="G258">
            <v>0</v>
          </cell>
          <cell r="H258">
            <v>0</v>
          </cell>
          <cell r="I258">
            <v>0</v>
          </cell>
          <cell r="J258" t="str">
            <v>KÉM</v>
          </cell>
          <cell r="K258" t="str">
            <v>đã chuyển K20
 K20KDN1</v>
          </cell>
          <cell r="L258" t="str">
            <v>ĐÀO THỊ ĐÀI TRANG </v>
          </cell>
          <cell r="M258" t="str">
            <v>DƯƠNG THỊ THANH HIỀN </v>
          </cell>
        </row>
        <row r="259">
          <cell r="B259">
            <v>2021263896</v>
          </cell>
          <cell r="C259" t="str">
            <v>Nguyễn </v>
          </cell>
          <cell r="D259" t="str">
            <v>Hiếu</v>
          </cell>
          <cell r="E259" t="str">
            <v>14/11/1996</v>
          </cell>
          <cell r="F259" t="str">
            <v>K20KDN1</v>
          </cell>
          <cell r="G259">
            <v>81</v>
          </cell>
          <cell r="H259">
            <v>0</v>
          </cell>
          <cell r="I259">
            <v>40.5</v>
          </cell>
          <cell r="J259" t="str">
            <v>YẾU</v>
          </cell>
          <cell r="K259" t="str">
            <v>Bảo lưu</v>
          </cell>
          <cell r="L259" t="str">
            <v>DƯƠNG THỊ THANH HIỀN </v>
          </cell>
          <cell r="M259" t="str">
            <v>DƯƠNG THỊ THANH HIỀN </v>
          </cell>
        </row>
        <row r="260">
          <cell r="B260">
            <v>2020263678</v>
          </cell>
          <cell r="C260" t="str">
            <v>Hồ Thị Thùy</v>
          </cell>
          <cell r="D260" t="str">
            <v>Nhung</v>
          </cell>
          <cell r="E260" t="str">
            <v>26/06/1994</v>
          </cell>
          <cell r="F260" t="str">
            <v>K20KDN3</v>
          </cell>
          <cell r="G260">
            <v>81</v>
          </cell>
          <cell r="H260">
            <v>0</v>
          </cell>
          <cell r="I260">
            <v>40.5</v>
          </cell>
          <cell r="J260" t="str">
            <v>YẾU</v>
          </cell>
          <cell r="K260" t="str">
            <v>chuyển ngành</v>
          </cell>
          <cell r="L260" t="str">
            <v>ĐINH THỊ THU HIỀN </v>
          </cell>
          <cell r="M260" t="str">
            <v>ĐINH THỊ THU HIỀN </v>
          </cell>
        </row>
        <row r="261">
          <cell r="B261">
            <v>2020254566</v>
          </cell>
          <cell r="C261" t="str">
            <v>Nguyễn Thị Kỳ</v>
          </cell>
          <cell r="D261" t="str">
            <v>Duyên</v>
          </cell>
          <cell r="E261" t="str">
            <v>06/02/1996</v>
          </cell>
          <cell r="F261" t="str">
            <v>K20KKT1</v>
          </cell>
          <cell r="G261">
            <v>88</v>
          </cell>
          <cell r="H261">
            <v>0</v>
          </cell>
          <cell r="I261">
            <v>44</v>
          </cell>
          <cell r="J261" t="str">
            <v>YẾU</v>
          </cell>
          <cell r="K261" t="str">
            <v>Bảo lưu</v>
          </cell>
          <cell r="L261" t="str">
            <v>NGÔ THỊ KIỀU TRANG </v>
          </cell>
          <cell r="M261" t="str">
            <v>NGÔ THỊ KIỀU TRANG </v>
          </cell>
        </row>
        <row r="262">
          <cell r="B262">
            <v>2020250775</v>
          </cell>
          <cell r="C262" t="str">
            <v>Vũ Thị Kim</v>
          </cell>
          <cell r="D262" t="str">
            <v>Duyên</v>
          </cell>
          <cell r="E262" t="str">
            <v>19/01/1996</v>
          </cell>
          <cell r="F262" t="str">
            <v>K20KKT1</v>
          </cell>
          <cell r="G262">
            <v>88</v>
          </cell>
          <cell r="H262">
            <v>0</v>
          </cell>
          <cell r="I262">
            <v>44</v>
          </cell>
          <cell r="J262" t="str">
            <v>YẾU</v>
          </cell>
          <cell r="K262" t="str">
            <v>Bảo lưu</v>
          </cell>
          <cell r="L262" t="str">
            <v>NGÔ THỊ KIỀU TRANG </v>
          </cell>
          <cell r="M262" t="str">
            <v>NGÔ THỊ KIỀU TRANG </v>
          </cell>
        </row>
        <row r="263">
          <cell r="B263">
            <v>2020257866</v>
          </cell>
          <cell r="C263" t="str">
            <v>Lê Thị Phương</v>
          </cell>
          <cell r="D263" t="str">
            <v>Hà</v>
          </cell>
          <cell r="E263" t="str">
            <v>04/01/1996</v>
          </cell>
          <cell r="F263" t="str">
            <v>K20KKT1</v>
          </cell>
          <cell r="G263">
            <v>74</v>
          </cell>
          <cell r="H263">
            <v>0</v>
          </cell>
          <cell r="I263">
            <v>37</v>
          </cell>
          <cell r="J263" t="str">
            <v>YẾU</v>
          </cell>
          <cell r="K263" t="str">
            <v>Bảo lưu</v>
          </cell>
          <cell r="L263" t="str">
            <v>NGÔ THỊ KIỀU TRANG </v>
          </cell>
          <cell r="M263" t="str">
            <v>NGÔ THỊ KIỀU TRANG </v>
          </cell>
        </row>
        <row r="264">
          <cell r="B264">
            <v>2020252849</v>
          </cell>
          <cell r="C264" t="str">
            <v>Nguyễn Thị Như</v>
          </cell>
          <cell r="D264" t="str">
            <v>Quỳnh</v>
          </cell>
          <cell r="E264" t="str">
            <v>22/07/1992</v>
          </cell>
          <cell r="F264" t="str">
            <v>D20KKT</v>
          </cell>
          <cell r="G264">
            <v>84</v>
          </cell>
          <cell r="H264">
            <v>0</v>
          </cell>
          <cell r="I264">
            <v>42</v>
          </cell>
          <cell r="J264" t="str">
            <v>YẾU</v>
          </cell>
          <cell r="K264" t="str">
            <v>Bảo lưu</v>
          </cell>
          <cell r="L264" t="str">
            <v> LÊ THỊ HUYỀN TRÂM </v>
          </cell>
          <cell r="M264" t="str">
            <v> LÊ THỊ HUYỀN TRÂM </v>
          </cell>
        </row>
        <row r="265">
          <cell r="B265">
            <v>2020253805</v>
          </cell>
          <cell r="C265" t="str">
            <v>Nguyễn Thị Mai</v>
          </cell>
          <cell r="D265" t="str">
            <v>Thi</v>
          </cell>
          <cell r="E265" t="str">
            <v>01/08/1996</v>
          </cell>
          <cell r="F265" t="str">
            <v>K20KKT4</v>
          </cell>
          <cell r="G265">
            <v>84</v>
          </cell>
          <cell r="H265">
            <v>0</v>
          </cell>
          <cell r="I265">
            <v>42</v>
          </cell>
          <cell r="J265" t="str">
            <v>YẾU</v>
          </cell>
          <cell r="K265" t="str">
            <v>Bảo lưu</v>
          </cell>
          <cell r="L265" t="str">
            <v> LÊ THỊ HUYỀN TRÂM </v>
          </cell>
          <cell r="M265" t="str">
            <v> LÊ THỊ HUYỀN TRÂM </v>
          </cell>
        </row>
        <row r="266">
          <cell r="B266">
            <v>2020256902</v>
          </cell>
          <cell r="C266" t="str">
            <v>Lê Thị Kim</v>
          </cell>
          <cell r="D266" t="str">
            <v>Thoa</v>
          </cell>
          <cell r="E266" t="str">
            <v>10/12/1996</v>
          </cell>
          <cell r="F266" t="str">
            <v>K20KKT4</v>
          </cell>
          <cell r="G266">
            <v>84</v>
          </cell>
          <cell r="H266">
            <v>0</v>
          </cell>
          <cell r="I266">
            <v>42</v>
          </cell>
          <cell r="J266" t="str">
            <v>YẾU</v>
          </cell>
          <cell r="K266" t="str">
            <v>Chuyển ngành</v>
          </cell>
          <cell r="L266" t="str">
            <v> LÊ THỊ HUYỀN TRÂM </v>
          </cell>
          <cell r="M266" t="str">
            <v> LÊ THỊ HUYỀN TRÂM </v>
          </cell>
        </row>
        <row r="267">
          <cell r="B267">
            <v>2020253756</v>
          </cell>
          <cell r="C267" t="str">
            <v>Nguyễn Châu Quỳnh</v>
          </cell>
          <cell r="D267" t="str">
            <v>Trâm</v>
          </cell>
          <cell r="E267" t="str">
            <v>11/11/1996</v>
          </cell>
          <cell r="F267" t="str">
            <v>K20KKT5</v>
          </cell>
          <cell r="G267">
            <v>88</v>
          </cell>
          <cell r="H267">
            <v>0</v>
          </cell>
          <cell r="I267">
            <v>44</v>
          </cell>
          <cell r="J267" t="str">
            <v>YẾU</v>
          </cell>
          <cell r="K267" t="str">
            <v>Bảo lưu</v>
          </cell>
          <cell r="L267" t="str">
            <v>NGUYỄN THỊ TẤM </v>
          </cell>
          <cell r="M267" t="str">
            <v>NGUYỄN THỊ TẤM </v>
          </cell>
        </row>
        <row r="268">
          <cell r="B268">
            <v>2020257895</v>
          </cell>
          <cell r="C268" t="str">
            <v>Phan Nữ Bình</v>
          </cell>
          <cell r="D268" t="str">
            <v>Tuyên</v>
          </cell>
          <cell r="E268" t="str">
            <v>01/09/1996</v>
          </cell>
          <cell r="F268" t="str">
            <v>K20KKT5</v>
          </cell>
          <cell r="G268">
            <v>96</v>
          </cell>
          <cell r="H268">
            <v>0</v>
          </cell>
          <cell r="I268">
            <v>48</v>
          </cell>
          <cell r="J268" t="str">
            <v>YẾU</v>
          </cell>
          <cell r="K268" t="str">
            <v>Bảo lưu</v>
          </cell>
          <cell r="L268" t="str">
            <v>NGUYỄN THỊ TẤM </v>
          </cell>
          <cell r="M268" t="str">
            <v>NGUYỄN THỊ TẤM </v>
          </cell>
        </row>
        <row r="269">
          <cell r="B269">
            <v>2020256254</v>
          </cell>
          <cell r="C269" t="str">
            <v>Nguyễn Huỳnh Yến</v>
          </cell>
          <cell r="D269" t="str">
            <v>Vy</v>
          </cell>
          <cell r="E269" t="str">
            <v>30/11/1996</v>
          </cell>
          <cell r="F269" t="str">
            <v>K20KKT5</v>
          </cell>
          <cell r="G269">
            <v>86</v>
          </cell>
          <cell r="H269">
            <v>0</v>
          </cell>
          <cell r="I269">
            <v>43</v>
          </cell>
          <cell r="J269" t="str">
            <v>YẾU</v>
          </cell>
          <cell r="K269" t="str">
            <v>Bảo lưu</v>
          </cell>
          <cell r="L269" t="str">
            <v>NGUYỄN THỊ TẤM </v>
          </cell>
          <cell r="M269" t="str">
            <v>NGUYỄN THỊ TẤM </v>
          </cell>
        </row>
        <row r="272">
          <cell r="B272">
            <v>2021265893</v>
          </cell>
          <cell r="C272" t="str">
            <v>Lê Minh</v>
          </cell>
          <cell r="D272" t="str">
            <v>An</v>
          </cell>
          <cell r="E272" t="str">
            <v>01/01/1993</v>
          </cell>
          <cell r="F272" t="str">
            <v>D20KDN</v>
          </cell>
          <cell r="G272">
            <v>96</v>
          </cell>
          <cell r="H272">
            <v>91</v>
          </cell>
          <cell r="I272">
            <v>93.5</v>
          </cell>
          <cell r="J272" t="str">
            <v>X SẮC</v>
          </cell>
          <cell r="L272" t="str">
            <v>DƯƠNG THỊ THANH HIỀN </v>
          </cell>
          <cell r="M272" t="str">
            <v>DƯƠNG THỊ THANH HIỀN </v>
          </cell>
        </row>
        <row r="273">
          <cell r="B273">
            <v>2020254222</v>
          </cell>
          <cell r="C273" t="str">
            <v>Đặng Thị Kim</v>
          </cell>
          <cell r="D273" t="str">
            <v>Anh</v>
          </cell>
          <cell r="E273" t="str">
            <v>12/04/1996</v>
          </cell>
          <cell r="F273" t="str">
            <v>K20KDN1</v>
          </cell>
          <cell r="G273">
            <v>87</v>
          </cell>
          <cell r="H273">
            <v>90</v>
          </cell>
          <cell r="I273">
            <v>88.5</v>
          </cell>
          <cell r="J273" t="str">
            <v>TỐT</v>
          </cell>
          <cell r="L273" t="str">
            <v>DƯƠNG THỊ THANH HIỀN </v>
          </cell>
          <cell r="M273" t="str">
            <v>DƯƠNG THỊ THANH HIỀN </v>
          </cell>
        </row>
        <row r="274">
          <cell r="B274">
            <v>2020252990</v>
          </cell>
          <cell r="C274" t="str">
            <v>Lê Thị Thủy</v>
          </cell>
          <cell r="D274" t="str">
            <v>Anh</v>
          </cell>
          <cell r="E274" t="str">
            <v>09/05/1994</v>
          </cell>
          <cell r="F274" t="str">
            <v>K20KDN1</v>
          </cell>
          <cell r="G274">
            <v>97</v>
          </cell>
          <cell r="H274">
            <v>96</v>
          </cell>
          <cell r="I274">
            <v>96.5</v>
          </cell>
          <cell r="J274" t="str">
            <v>X SẮC</v>
          </cell>
          <cell r="L274" t="str">
            <v>DƯƠNG THỊ THANH HIỀN </v>
          </cell>
          <cell r="M274" t="str">
            <v>DƯƠNG THỊ THANH HIỀN </v>
          </cell>
        </row>
        <row r="275">
          <cell r="B275">
            <v>2020263493</v>
          </cell>
          <cell r="C275" t="str">
            <v>Mai Vân</v>
          </cell>
          <cell r="D275" t="str">
            <v>Anh</v>
          </cell>
          <cell r="E275" t="str">
            <v>12/09/1995</v>
          </cell>
          <cell r="F275" t="str">
            <v>K20KDN1</v>
          </cell>
          <cell r="G275">
            <v>84</v>
          </cell>
          <cell r="H275">
            <v>81</v>
          </cell>
          <cell r="I275">
            <v>82.5</v>
          </cell>
          <cell r="J275" t="str">
            <v>TỐT</v>
          </cell>
          <cell r="L275" t="str">
            <v>DƯƠNG THỊ THANH HIỀN </v>
          </cell>
          <cell r="M275" t="str">
            <v>DƯƠNG THỊ THANH HIỀN </v>
          </cell>
        </row>
        <row r="276">
          <cell r="B276">
            <v>2020726468</v>
          </cell>
          <cell r="C276" t="str">
            <v>Mai Thị Mỹ</v>
          </cell>
          <cell r="D276" t="str">
            <v>Anh</v>
          </cell>
          <cell r="E276" t="str">
            <v>03/06/1996</v>
          </cell>
          <cell r="F276" t="str">
            <v>K20KDN1</v>
          </cell>
          <cell r="G276">
            <v>89</v>
          </cell>
          <cell r="H276">
            <v>85</v>
          </cell>
          <cell r="I276">
            <v>87</v>
          </cell>
          <cell r="J276" t="str">
            <v>TỐT</v>
          </cell>
          <cell r="L276" t="str">
            <v>DƯƠNG THỊ THANH HIỀN </v>
          </cell>
          <cell r="M276" t="str">
            <v>DƯƠNG THỊ THANH HIỀN </v>
          </cell>
        </row>
        <row r="277">
          <cell r="B277">
            <v>2026267754</v>
          </cell>
          <cell r="C277" t="str">
            <v>Nguyễn Thị Vân</v>
          </cell>
          <cell r="D277" t="str">
            <v>Anh</v>
          </cell>
          <cell r="E277" t="str">
            <v>10/12/1993</v>
          </cell>
          <cell r="F277" t="str">
            <v>D20KDN</v>
          </cell>
          <cell r="G277">
            <v>88</v>
          </cell>
          <cell r="H277">
            <v>88</v>
          </cell>
          <cell r="I277">
            <v>88</v>
          </cell>
          <cell r="J277" t="str">
            <v>TỐT</v>
          </cell>
          <cell r="L277" t="str">
            <v>DƯƠNG THỊ THANH HIỀN </v>
          </cell>
          <cell r="M277" t="str">
            <v>DƯƠNG THỊ THANH HIỀN </v>
          </cell>
        </row>
        <row r="278">
          <cell r="B278">
            <v>2020257224</v>
          </cell>
          <cell r="C278" t="str">
            <v>Nguyễn Thị Phương</v>
          </cell>
          <cell r="D278" t="str">
            <v>Anh</v>
          </cell>
          <cell r="E278" t="str">
            <v>08/03/1996</v>
          </cell>
          <cell r="F278" t="str">
            <v>K20KDN1</v>
          </cell>
          <cell r="G278">
            <v>83</v>
          </cell>
          <cell r="H278">
            <v>82</v>
          </cell>
          <cell r="I278">
            <v>82.5</v>
          </cell>
          <cell r="J278" t="str">
            <v>TỐT</v>
          </cell>
          <cell r="L278" t="str">
            <v>DƯƠNG THỊ THANH HIỀN </v>
          </cell>
          <cell r="M278" t="str">
            <v>DƯƠNG THỊ THANH HIỀN </v>
          </cell>
        </row>
        <row r="279">
          <cell r="B279">
            <v>2020713954</v>
          </cell>
          <cell r="C279" t="str">
            <v>Nguyễn Thị Trâm</v>
          </cell>
          <cell r="D279" t="str">
            <v>Anh</v>
          </cell>
          <cell r="E279" t="str">
            <v>22/03/1996</v>
          </cell>
          <cell r="F279" t="str">
            <v>K20KDN1</v>
          </cell>
          <cell r="G279">
            <v>76</v>
          </cell>
          <cell r="H279">
            <v>84</v>
          </cell>
          <cell r="I279">
            <v>80</v>
          </cell>
          <cell r="J279" t="str">
            <v>TỐT</v>
          </cell>
          <cell r="L279" t="str">
            <v>DƯƠNG THỊ THANH HIỀN </v>
          </cell>
          <cell r="M279" t="str">
            <v>DƯƠNG THỊ THANH HIỀN </v>
          </cell>
        </row>
        <row r="280">
          <cell r="B280">
            <v>2020266228</v>
          </cell>
          <cell r="C280" t="str">
            <v>Trần Ngọc</v>
          </cell>
          <cell r="D280" t="str">
            <v>Anh</v>
          </cell>
          <cell r="E280" t="str">
            <v>23/09/1992</v>
          </cell>
          <cell r="F280" t="str">
            <v>K20KDN1</v>
          </cell>
          <cell r="G280">
            <v>85</v>
          </cell>
          <cell r="H280">
            <v>80</v>
          </cell>
          <cell r="I280">
            <v>82.5</v>
          </cell>
          <cell r="J280" t="str">
            <v>TỐT</v>
          </cell>
          <cell r="L280" t="str">
            <v>DƯƠNG THỊ THANH HIỀN </v>
          </cell>
          <cell r="M280" t="str">
            <v>DƯƠNG THỊ THANH HIỀN </v>
          </cell>
        </row>
        <row r="281">
          <cell r="B281">
            <v>2020267998</v>
          </cell>
          <cell r="C281" t="str">
            <v>Hồ Hoàng Quỳnh</v>
          </cell>
          <cell r="D281" t="str">
            <v>Châu</v>
          </cell>
          <cell r="E281" t="str">
            <v>22/05/1996</v>
          </cell>
          <cell r="F281" t="str">
            <v>K20KDN1</v>
          </cell>
          <cell r="G281">
            <v>84</v>
          </cell>
          <cell r="H281">
            <v>84</v>
          </cell>
          <cell r="I281">
            <v>84</v>
          </cell>
          <cell r="J281" t="str">
            <v>TỐT</v>
          </cell>
          <cell r="L281" t="str">
            <v>DƯƠNG THỊ THANH HIỀN </v>
          </cell>
          <cell r="M281" t="str">
            <v>DƯƠNG THỊ THANH HIỀN </v>
          </cell>
        </row>
        <row r="282">
          <cell r="B282">
            <v>2020263717</v>
          </cell>
          <cell r="C282" t="str">
            <v>Trần Huỳnh</v>
          </cell>
          <cell r="D282" t="str">
            <v>Châu</v>
          </cell>
          <cell r="E282" t="str">
            <v>01/11/1995</v>
          </cell>
          <cell r="F282" t="str">
            <v>K20KDN1</v>
          </cell>
          <cell r="G282">
            <v>0</v>
          </cell>
          <cell r="H282">
            <v>85</v>
          </cell>
          <cell r="I282">
            <v>42.5</v>
          </cell>
          <cell r="J282" t="str">
            <v>YẾU</v>
          </cell>
          <cell r="K282" t="str">
            <v>Ko ĐG K1</v>
          </cell>
          <cell r="L282" t="str">
            <v>DƯƠNG THỊ THANH HIỀN </v>
          </cell>
          <cell r="M282" t="str">
            <v>DƯƠNG THỊ THANH HIỀN </v>
          </cell>
        </row>
        <row r="283">
          <cell r="B283">
            <v>2020263994</v>
          </cell>
          <cell r="C283" t="str">
            <v>Nguyễn Thị Yến</v>
          </cell>
          <cell r="D283" t="str">
            <v>Chi</v>
          </cell>
          <cell r="E283" t="str">
            <v>04/02/1996</v>
          </cell>
          <cell r="F283" t="str">
            <v>K20KDN1</v>
          </cell>
          <cell r="G283">
            <v>79</v>
          </cell>
          <cell r="H283">
            <v>80</v>
          </cell>
          <cell r="I283">
            <v>79.5</v>
          </cell>
          <cell r="J283" t="str">
            <v>KHÁ</v>
          </cell>
          <cell r="L283" t="str">
            <v>DƯƠNG THỊ THANH HIỀN </v>
          </cell>
          <cell r="M283" t="str">
            <v>DƯƠNG THỊ THANH HIỀN </v>
          </cell>
        </row>
        <row r="284">
          <cell r="B284">
            <v>2021264580</v>
          </cell>
          <cell r="C284" t="str">
            <v>Huỳnh Quốc</v>
          </cell>
          <cell r="D284" t="str">
            <v>Cường</v>
          </cell>
          <cell r="E284" t="str">
            <v>06/09/1996</v>
          </cell>
          <cell r="F284" t="str">
            <v>K20KDN1</v>
          </cell>
          <cell r="G284">
            <v>0</v>
          </cell>
          <cell r="H284">
            <v>82</v>
          </cell>
          <cell r="I284">
            <v>41</v>
          </cell>
          <cell r="J284" t="str">
            <v>YẾU</v>
          </cell>
          <cell r="K284" t="str">
            <v>Ko ĐG K1</v>
          </cell>
          <cell r="L284" t="str">
            <v>DƯƠNG THỊ THANH HIỀN </v>
          </cell>
          <cell r="M284" t="str">
            <v>DƯƠNG THỊ THANH HIỀN </v>
          </cell>
        </row>
        <row r="285">
          <cell r="B285">
            <v>2020260773</v>
          </cell>
          <cell r="C285" t="str">
            <v>Nguyễn Thị Ngọc</v>
          </cell>
          <cell r="D285" t="str">
            <v>Diệp</v>
          </cell>
          <cell r="E285" t="str">
            <v>06/06/1996</v>
          </cell>
          <cell r="F285" t="str">
            <v>K20KDN1</v>
          </cell>
          <cell r="G285">
            <v>87</v>
          </cell>
          <cell r="H285">
            <v>88</v>
          </cell>
          <cell r="I285">
            <v>87.5</v>
          </cell>
          <cell r="J285" t="str">
            <v>TỐT</v>
          </cell>
          <cell r="L285" t="str">
            <v>DƯƠNG THỊ THANH HIỀN </v>
          </cell>
          <cell r="M285" t="str">
            <v>DƯƠNG THỊ THANH HIỀN </v>
          </cell>
        </row>
        <row r="286">
          <cell r="B286">
            <v>2020263853</v>
          </cell>
          <cell r="C286" t="str">
            <v>Đào Thị Mỹ</v>
          </cell>
          <cell r="D286" t="str">
            <v>Dung</v>
          </cell>
          <cell r="E286" t="str">
            <v>18/09/1996</v>
          </cell>
          <cell r="F286" t="str">
            <v>K20KDN1</v>
          </cell>
          <cell r="G286">
            <v>83</v>
          </cell>
          <cell r="H286">
            <v>90</v>
          </cell>
          <cell r="I286">
            <v>86.5</v>
          </cell>
          <cell r="J286" t="str">
            <v>TỐT</v>
          </cell>
          <cell r="L286" t="str">
            <v>DƯƠNG THỊ THANH HIỀN </v>
          </cell>
          <cell r="M286" t="str">
            <v>DƯƠNG THỊ THANH HIỀN </v>
          </cell>
        </row>
        <row r="287">
          <cell r="B287">
            <v>2020265904</v>
          </cell>
          <cell r="C287" t="str">
            <v>Nguyễn Thị Minh</v>
          </cell>
          <cell r="D287" t="str">
            <v>Dung</v>
          </cell>
          <cell r="E287" t="str">
            <v>08/10/1996</v>
          </cell>
          <cell r="F287" t="str">
            <v>K20KDN1</v>
          </cell>
          <cell r="G287">
            <v>81</v>
          </cell>
          <cell r="H287">
            <v>84</v>
          </cell>
          <cell r="I287">
            <v>82.5</v>
          </cell>
          <cell r="J287" t="str">
            <v>TỐT</v>
          </cell>
          <cell r="L287" t="str">
            <v>DƯƠNG THỊ THANH HIỀN </v>
          </cell>
          <cell r="M287" t="str">
            <v>DƯƠNG THỊ THANH HIỀN </v>
          </cell>
        </row>
        <row r="288">
          <cell r="B288">
            <v>2020216136</v>
          </cell>
          <cell r="C288" t="str">
            <v>Nguyễn Thị</v>
          </cell>
          <cell r="D288" t="str">
            <v>Dung</v>
          </cell>
          <cell r="E288" t="str">
            <v>13/03/1996</v>
          </cell>
          <cell r="F288" t="str">
            <v>K20KDN1</v>
          </cell>
          <cell r="G288">
            <v>90</v>
          </cell>
          <cell r="H288">
            <v>85</v>
          </cell>
          <cell r="I288">
            <v>87.5</v>
          </cell>
          <cell r="J288" t="str">
            <v>TỐT</v>
          </cell>
          <cell r="L288" t="str">
            <v>DƯƠNG THỊ THANH HIỀN </v>
          </cell>
          <cell r="M288" t="str">
            <v>DƯƠNG THỊ THANH HIỀN </v>
          </cell>
        </row>
        <row r="289">
          <cell r="B289">
            <v>2021267265</v>
          </cell>
          <cell r="C289" t="str">
            <v>Trần Tuấn</v>
          </cell>
          <cell r="D289" t="str">
            <v>Dũng</v>
          </cell>
          <cell r="E289" t="str">
            <v>12/10/1993</v>
          </cell>
          <cell r="F289" t="str">
            <v>K20KDN1</v>
          </cell>
          <cell r="G289">
            <v>78</v>
          </cell>
          <cell r="H289">
            <v>80</v>
          </cell>
          <cell r="I289">
            <v>79</v>
          </cell>
          <cell r="J289" t="str">
            <v>KHÁ</v>
          </cell>
          <cell r="L289" t="str">
            <v>DƯƠNG THỊ THANH HIỀN </v>
          </cell>
          <cell r="M289" t="str">
            <v>mã trên phần mềm 1911229130</v>
          </cell>
        </row>
        <row r="290">
          <cell r="B290">
            <v>2020266764</v>
          </cell>
          <cell r="C290" t="str">
            <v>Lê Thị Ánh</v>
          </cell>
          <cell r="D290" t="str">
            <v>Dương</v>
          </cell>
          <cell r="E290" t="str">
            <v>12/08/1996</v>
          </cell>
          <cell r="F290" t="str">
            <v>K20KDN1</v>
          </cell>
          <cell r="G290">
            <v>81</v>
          </cell>
          <cell r="H290">
            <v>82</v>
          </cell>
          <cell r="I290">
            <v>81.5</v>
          </cell>
          <cell r="J290" t="str">
            <v>TỐT</v>
          </cell>
          <cell r="L290" t="str">
            <v>DƯƠNG THỊ THANH HIỀN </v>
          </cell>
          <cell r="M290" t="str">
            <v>DƯƠNG THỊ THANH HIỀN </v>
          </cell>
        </row>
        <row r="291">
          <cell r="B291">
            <v>2020252855</v>
          </cell>
          <cell r="C291" t="str">
            <v>Hồ Thị Lệ</v>
          </cell>
          <cell r="D291" t="str">
            <v>Giang</v>
          </cell>
          <cell r="E291" t="str">
            <v>15/11/1993</v>
          </cell>
          <cell r="F291" t="str">
            <v>D20KDN</v>
          </cell>
          <cell r="G291">
            <v>75</v>
          </cell>
          <cell r="H291">
            <v>88</v>
          </cell>
          <cell r="I291">
            <v>81.5</v>
          </cell>
          <cell r="J291" t="str">
            <v>TỐT</v>
          </cell>
          <cell r="L291" t="str">
            <v>DƯƠNG THỊ THANH HIỀN </v>
          </cell>
          <cell r="M291" t="str">
            <v>DƯƠNG THỊ THANH HIỀN </v>
          </cell>
        </row>
        <row r="292">
          <cell r="B292">
            <v>2020266139</v>
          </cell>
          <cell r="C292" t="str">
            <v>Tôn Thị Hương</v>
          </cell>
          <cell r="D292" t="str">
            <v>Giang</v>
          </cell>
          <cell r="E292" t="str">
            <v>22/08/1996</v>
          </cell>
          <cell r="F292" t="str">
            <v>K20KDN1</v>
          </cell>
          <cell r="G292">
            <v>75</v>
          </cell>
          <cell r="H292">
            <v>77</v>
          </cell>
          <cell r="I292">
            <v>76</v>
          </cell>
          <cell r="J292" t="str">
            <v>KHÁ</v>
          </cell>
          <cell r="L292" t="str">
            <v>DƯƠNG THỊ THANH HIỀN </v>
          </cell>
          <cell r="M292" t="str">
            <v>DƯƠNG THỊ THANH HIỀN </v>
          </cell>
        </row>
        <row r="293">
          <cell r="B293">
            <v>2026252617</v>
          </cell>
          <cell r="C293" t="str">
            <v>Phan Thị Thu</v>
          </cell>
          <cell r="D293" t="str">
            <v>Hà</v>
          </cell>
          <cell r="E293" t="str">
            <v>21/06/1991</v>
          </cell>
          <cell r="F293" t="str">
            <v>D20KDN</v>
          </cell>
          <cell r="G293">
            <v>85</v>
          </cell>
          <cell r="H293">
            <v>87</v>
          </cell>
          <cell r="I293">
            <v>86</v>
          </cell>
          <cell r="J293" t="str">
            <v>TỐT</v>
          </cell>
          <cell r="L293" t="str">
            <v>DƯƠNG THỊ THANH HIỀN </v>
          </cell>
          <cell r="M293" t="str">
            <v>DƯƠNG THỊ THANH HIỀN </v>
          </cell>
        </row>
        <row r="294">
          <cell r="B294">
            <v>2020324021</v>
          </cell>
          <cell r="C294" t="str">
            <v>Võ Thị Phương</v>
          </cell>
          <cell r="D294" t="str">
            <v>Hà</v>
          </cell>
          <cell r="E294" t="str">
            <v>06/10/1995</v>
          </cell>
          <cell r="F294" t="str">
            <v>K20KDN1</v>
          </cell>
          <cell r="G294">
            <v>84</v>
          </cell>
          <cell r="H294">
            <v>85</v>
          </cell>
          <cell r="I294">
            <v>84.5</v>
          </cell>
          <cell r="J294" t="str">
            <v>TỐT</v>
          </cell>
          <cell r="L294" t="str">
            <v>DƯƠNG THỊ THANH HIỀN </v>
          </cell>
          <cell r="M294" t="str">
            <v>DƯƠNG THỊ THANH HIỀN </v>
          </cell>
        </row>
        <row r="295">
          <cell r="B295">
            <v>2020266792</v>
          </cell>
          <cell r="C295" t="str">
            <v>Nguyễn Lương Minh</v>
          </cell>
          <cell r="D295" t="str">
            <v>Hải</v>
          </cell>
          <cell r="E295" t="str">
            <v>10/04/1993</v>
          </cell>
          <cell r="F295" t="str">
            <v>D20KDN</v>
          </cell>
          <cell r="G295">
            <v>83</v>
          </cell>
          <cell r="H295">
            <v>85</v>
          </cell>
          <cell r="I295">
            <v>84</v>
          </cell>
          <cell r="J295" t="str">
            <v>TỐT</v>
          </cell>
          <cell r="L295" t="str">
            <v>DƯƠNG THỊ THANH HIỀN </v>
          </cell>
          <cell r="M295" t="str">
            <v>DƯƠNG THỊ THANH HIỀN </v>
          </cell>
        </row>
        <row r="296">
          <cell r="B296">
            <v>2020263558</v>
          </cell>
          <cell r="C296" t="str">
            <v>Lê Thị Thanh</v>
          </cell>
          <cell r="D296" t="str">
            <v>Hằng</v>
          </cell>
          <cell r="E296" t="str">
            <v>14/10/1995</v>
          </cell>
          <cell r="F296" t="str">
            <v>D20KDN</v>
          </cell>
          <cell r="G296">
            <v>85</v>
          </cell>
          <cell r="H296">
            <v>78</v>
          </cell>
          <cell r="I296">
            <v>81.5</v>
          </cell>
          <cell r="J296" t="str">
            <v>TỐT</v>
          </cell>
          <cell r="L296" t="str">
            <v>DƯƠNG THỊ THANH HIỀN </v>
          </cell>
          <cell r="M296" t="str">
            <v>DƯƠNG THỊ THANH HIỀN </v>
          </cell>
        </row>
        <row r="297">
          <cell r="B297">
            <v>2026265571</v>
          </cell>
          <cell r="C297" t="str">
            <v>Lê Thị Thanh</v>
          </cell>
          <cell r="D297" t="str">
            <v>Hằng</v>
          </cell>
          <cell r="E297" t="str">
            <v>04/03/1993</v>
          </cell>
          <cell r="F297" t="str">
            <v>K20KDN1</v>
          </cell>
          <cell r="G297">
            <v>85</v>
          </cell>
          <cell r="H297">
            <v>85</v>
          </cell>
          <cell r="I297">
            <v>85</v>
          </cell>
          <cell r="J297" t="str">
            <v>TỐT</v>
          </cell>
          <cell r="L297" t="str">
            <v>DƯƠNG THỊ THANH HIỀN </v>
          </cell>
          <cell r="M297" t="str">
            <v>DƯƠNG THỊ THANH HIỀN </v>
          </cell>
        </row>
        <row r="298">
          <cell r="B298">
            <v>2020268231</v>
          </cell>
          <cell r="C298" t="str">
            <v>Mai Thị</v>
          </cell>
          <cell r="D298" t="str">
            <v>Hằng</v>
          </cell>
          <cell r="E298" t="str">
            <v>16/07/1996</v>
          </cell>
          <cell r="F298" t="str">
            <v>K20KDN1</v>
          </cell>
          <cell r="G298">
            <v>72</v>
          </cell>
          <cell r="H298">
            <v>78</v>
          </cell>
          <cell r="I298">
            <v>75</v>
          </cell>
          <cell r="J298" t="str">
            <v>KHÁ</v>
          </cell>
          <cell r="L298" t="str">
            <v>DƯƠNG THỊ THANH HIỀN </v>
          </cell>
          <cell r="M298" t="str">
            <v>DƯƠNG THỊ THANH HIỀN </v>
          </cell>
        </row>
        <row r="299">
          <cell r="B299">
            <v>2020264838</v>
          </cell>
          <cell r="C299" t="str">
            <v>Nguyễn Thị Ngọc</v>
          </cell>
          <cell r="D299" t="str">
            <v>Hằng</v>
          </cell>
          <cell r="E299" t="str">
            <v>07/02/1996</v>
          </cell>
          <cell r="F299" t="str">
            <v>K20KDN1</v>
          </cell>
          <cell r="G299">
            <v>86</v>
          </cell>
          <cell r="H299">
            <v>88</v>
          </cell>
          <cell r="I299">
            <v>87</v>
          </cell>
          <cell r="J299" t="str">
            <v>TỐT</v>
          </cell>
          <cell r="L299" t="str">
            <v>DƯƠNG THỊ THANH HIỀN </v>
          </cell>
          <cell r="M299" t="str">
            <v>DƯƠNG THỊ THANH HIỀN </v>
          </cell>
        </row>
        <row r="300">
          <cell r="B300">
            <v>2020254553</v>
          </cell>
          <cell r="C300" t="str">
            <v>Phạm Thị Mỹ</v>
          </cell>
          <cell r="D300" t="str">
            <v>Hạnh</v>
          </cell>
          <cell r="E300" t="str">
            <v>31/08/1996</v>
          </cell>
          <cell r="F300" t="str">
            <v>K20KDN1</v>
          </cell>
          <cell r="G300">
            <v>84</v>
          </cell>
          <cell r="H300">
            <v>82</v>
          </cell>
          <cell r="I300">
            <v>83</v>
          </cell>
          <cell r="J300" t="str">
            <v>TỐT</v>
          </cell>
          <cell r="L300" t="str">
            <v>DƯƠNG THỊ THANH HIỀN </v>
          </cell>
          <cell r="M300" t="str">
            <v>DƯƠNG THỊ THANH HIỀN </v>
          </cell>
        </row>
        <row r="301">
          <cell r="B301">
            <v>2020263760</v>
          </cell>
          <cell r="C301" t="str">
            <v>Nguyễn Thị Thanh</v>
          </cell>
          <cell r="D301" t="str">
            <v>Hiền</v>
          </cell>
          <cell r="E301" t="str">
            <v>09/03/1994</v>
          </cell>
          <cell r="F301" t="str">
            <v>K20KDN1</v>
          </cell>
          <cell r="G301">
            <v>79</v>
          </cell>
          <cell r="H301">
            <v>85</v>
          </cell>
          <cell r="I301">
            <v>82</v>
          </cell>
          <cell r="J301" t="str">
            <v>TỐT</v>
          </cell>
          <cell r="L301" t="str">
            <v>DƯƠNG THỊ THANH HIỀN </v>
          </cell>
          <cell r="M301" t="str">
            <v>DƯƠNG THỊ THANH HIỀN </v>
          </cell>
        </row>
        <row r="302">
          <cell r="B302">
            <v>2020266141</v>
          </cell>
          <cell r="C302" t="str">
            <v>Trần Thị Thanh</v>
          </cell>
          <cell r="D302" t="str">
            <v>Hiền</v>
          </cell>
          <cell r="E302" t="str">
            <v>07/09/1996</v>
          </cell>
          <cell r="F302" t="str">
            <v>K20KDN1</v>
          </cell>
          <cell r="G302">
            <v>90</v>
          </cell>
          <cell r="H302">
            <v>88</v>
          </cell>
          <cell r="I302">
            <v>89</v>
          </cell>
          <cell r="J302" t="str">
            <v>TỐT</v>
          </cell>
          <cell r="L302" t="str">
            <v>DƯƠNG THỊ THANH HIỀN </v>
          </cell>
          <cell r="M302" t="str">
            <v>DƯƠNG THỊ THANH HIỀN </v>
          </cell>
        </row>
        <row r="303">
          <cell r="B303">
            <v>2021267797</v>
          </cell>
          <cell r="C303" t="str">
            <v>Nguyễn Ngọc</v>
          </cell>
          <cell r="D303" t="str">
            <v>Hiếu</v>
          </cell>
          <cell r="E303" t="str">
            <v>09/10/1993</v>
          </cell>
          <cell r="F303" t="str">
            <v>K20KDN1</v>
          </cell>
          <cell r="G303">
            <v>94</v>
          </cell>
          <cell r="H303">
            <v>92</v>
          </cell>
          <cell r="I303">
            <v>93</v>
          </cell>
          <cell r="J303" t="str">
            <v>X SẮC</v>
          </cell>
          <cell r="L303" t="str">
            <v>DƯƠNG THỊ THANH HIỀN </v>
          </cell>
          <cell r="M303" t="str">
            <v>DƯƠNG THỊ THANH HIỀN </v>
          </cell>
        </row>
        <row r="304">
          <cell r="B304">
            <v>2020260737</v>
          </cell>
          <cell r="C304" t="str">
            <v>Phạm Thị</v>
          </cell>
          <cell r="D304" t="str">
            <v>Hoa</v>
          </cell>
          <cell r="E304" t="str">
            <v>13/09/1996</v>
          </cell>
          <cell r="F304" t="str">
            <v>K20KDN1</v>
          </cell>
          <cell r="G304">
            <v>81</v>
          </cell>
          <cell r="H304">
            <v>82</v>
          </cell>
          <cell r="I304">
            <v>81.5</v>
          </cell>
          <cell r="J304" t="str">
            <v>TỐT</v>
          </cell>
          <cell r="L304" t="str">
            <v>DƯƠNG THỊ THANH HIỀN </v>
          </cell>
          <cell r="M304" t="str">
            <v>DƯƠNG THỊ THANH HIỀN </v>
          </cell>
        </row>
        <row r="305">
          <cell r="B305">
            <v>2020260948</v>
          </cell>
          <cell r="C305" t="str">
            <v>Văn Thị Hồng </v>
          </cell>
          <cell r="D305" t="str">
            <v>Thoa</v>
          </cell>
          <cell r="E305" t="str">
            <v>30/09/1996</v>
          </cell>
          <cell r="F305" t="str">
            <v>K20KDN1</v>
          </cell>
          <cell r="G305">
            <v>83</v>
          </cell>
          <cell r="H305">
            <v>85</v>
          </cell>
          <cell r="I305">
            <v>84</v>
          </cell>
          <cell r="J305" t="str">
            <v>TỐT</v>
          </cell>
          <cell r="L305" t="str">
            <v>DƯƠNG THỊ THANH HIỀN </v>
          </cell>
          <cell r="M305" t="str">
            <v>DƯƠNG THỊ THANH HIỀN </v>
          </cell>
        </row>
        <row r="306">
          <cell r="B306">
            <v>1920640983</v>
          </cell>
          <cell r="C306" t="str">
            <v>Đoàn Thị Diễm</v>
          </cell>
          <cell r="D306" t="str">
            <v>Thúy</v>
          </cell>
          <cell r="E306">
            <v>34718</v>
          </cell>
          <cell r="F306" t="str">
            <v>K20KDN1</v>
          </cell>
          <cell r="G306">
            <v>0</v>
          </cell>
          <cell r="H306">
            <v>0</v>
          </cell>
          <cell r="I306">
            <v>0</v>
          </cell>
          <cell r="J306" t="str">
            <v>KÉM</v>
          </cell>
          <cell r="K306" t="str">
            <v>Ko đánh giá</v>
          </cell>
          <cell r="L306" t="str">
            <v>DƯƠNG THỊ THANH HIỀN </v>
          </cell>
          <cell r="M306" t="str">
            <v>DƯƠNG THỊ THANH HIỀN </v>
          </cell>
        </row>
        <row r="307">
          <cell r="B307">
            <v>171326025</v>
          </cell>
          <cell r="C307" t="str">
            <v>Phạm Thị Như </v>
          </cell>
          <cell r="D307" t="str">
            <v>Ngọc</v>
          </cell>
          <cell r="E307">
            <v>34261</v>
          </cell>
          <cell r="F307" t="str">
            <v>K20KDN1</v>
          </cell>
          <cell r="G307">
            <v>70</v>
          </cell>
          <cell r="H307">
            <v>83</v>
          </cell>
          <cell r="I307">
            <v>76.5</v>
          </cell>
          <cell r="J307" t="str">
            <v>KHÁ</v>
          </cell>
          <cell r="K307" t="str">
            <v>K20VHD
bs K 1</v>
          </cell>
          <cell r="L307" t="str">
            <v>DƯƠNG THỊ THANH HIỀN </v>
          </cell>
        </row>
        <row r="308">
          <cell r="B308">
            <v>171325920</v>
          </cell>
          <cell r="C308" t="str">
            <v>Phạm Thị Lệ </v>
          </cell>
          <cell r="D308" t="str">
            <v>Hằng</v>
          </cell>
          <cell r="E308">
            <v>33636</v>
          </cell>
          <cell r="F308" t="str">
            <v>K20KDN1</v>
          </cell>
          <cell r="G308">
            <v>80</v>
          </cell>
          <cell r="H308">
            <v>83</v>
          </cell>
          <cell r="I308">
            <v>81.5</v>
          </cell>
          <cell r="J308" t="str">
            <v>TỐT</v>
          </cell>
          <cell r="L308" t="str">
            <v>DƯƠNG THỊ THANH HIỀN </v>
          </cell>
        </row>
        <row r="309">
          <cell r="B309">
            <v>171325952</v>
          </cell>
          <cell r="C309" t="str">
            <v>Phạm Thị Lan</v>
          </cell>
          <cell r="D309" t="str">
            <v>Huệ</v>
          </cell>
          <cell r="E309">
            <v>34158</v>
          </cell>
          <cell r="F309" t="str">
            <v>K20KDN1</v>
          </cell>
          <cell r="G309">
            <v>75</v>
          </cell>
          <cell r="H309">
            <v>82</v>
          </cell>
          <cell r="I309">
            <v>78.5</v>
          </cell>
          <cell r="J309" t="str">
            <v>KHÁ</v>
          </cell>
          <cell r="K309" t="str">
            <v>bs 8/2015</v>
          </cell>
          <cell r="L309" t="str">
            <v>DƯƠNG THỊ THANH HIỀN </v>
          </cell>
        </row>
        <row r="310">
          <cell r="B310">
            <v>171325973</v>
          </cell>
          <cell r="C310" t="str">
            <v>Nguyễn Thị </v>
          </cell>
          <cell r="D310" t="str">
            <v>Lan</v>
          </cell>
          <cell r="E310">
            <v>33699</v>
          </cell>
          <cell r="F310" t="str">
            <v>K20KDN1</v>
          </cell>
          <cell r="G310">
            <v>75</v>
          </cell>
          <cell r="H310">
            <v>85</v>
          </cell>
          <cell r="I310">
            <v>80</v>
          </cell>
          <cell r="J310" t="str">
            <v>TỐT</v>
          </cell>
          <cell r="K310" t="str">
            <v>bs 8/2015</v>
          </cell>
          <cell r="L310" t="str">
            <v>DƯƠNG THỊ THANH HIỀN </v>
          </cell>
        </row>
        <row r="311">
          <cell r="B311">
            <v>171325916</v>
          </cell>
          <cell r="C311" t="str">
            <v>Phạm Ngọc</v>
          </cell>
          <cell r="D311" t="str">
            <v>Hân</v>
          </cell>
          <cell r="E311">
            <v>34138</v>
          </cell>
          <cell r="F311" t="str">
            <v>K20KDN1</v>
          </cell>
          <cell r="G311">
            <v>85</v>
          </cell>
          <cell r="H311">
            <v>83</v>
          </cell>
          <cell r="I311">
            <v>84</v>
          </cell>
          <cell r="J311" t="str">
            <v>TỐT</v>
          </cell>
          <cell r="L311" t="str">
            <v>DƯƠNG THỊ THANH HIỀN </v>
          </cell>
        </row>
        <row r="312">
          <cell r="B312">
            <v>171328817</v>
          </cell>
          <cell r="C312" t="str">
            <v>Nguyễn Thị Mỹ</v>
          </cell>
          <cell r="D312" t="str">
            <v>Nhung</v>
          </cell>
          <cell r="E312">
            <v>34278</v>
          </cell>
          <cell r="F312" t="str">
            <v>K20KDN1</v>
          </cell>
          <cell r="G312">
            <v>70</v>
          </cell>
          <cell r="H312">
            <v>83</v>
          </cell>
          <cell r="I312">
            <v>76.5</v>
          </cell>
          <cell r="J312" t="str">
            <v>KHÁ</v>
          </cell>
          <cell r="K312" t="str">
            <v>K20VHD
bs K 1</v>
          </cell>
          <cell r="L312" t="str">
            <v>DƯƠNG THỊ THANH HIỀN </v>
          </cell>
        </row>
        <row r="313">
          <cell r="B313">
            <v>171326117</v>
          </cell>
          <cell r="C313" t="str">
            <v>Lữ Học Phương</v>
          </cell>
          <cell r="D313" t="str">
            <v>Thảo</v>
          </cell>
          <cell r="E313">
            <v>34288</v>
          </cell>
          <cell r="F313" t="str">
            <v>K20KDN1</v>
          </cell>
          <cell r="G313">
            <v>70</v>
          </cell>
          <cell r="H313">
            <v>83</v>
          </cell>
          <cell r="I313">
            <v>76.5</v>
          </cell>
          <cell r="J313" t="str">
            <v>KHÁ</v>
          </cell>
          <cell r="K313" t="str">
            <v>K20VHD
bs K 1</v>
          </cell>
          <cell r="L313" t="str">
            <v>DƯƠNG THỊ THANH HIỀN </v>
          </cell>
        </row>
        <row r="314">
          <cell r="B314">
            <v>171326068</v>
          </cell>
          <cell r="C314" t="str">
            <v>Nguyễn Ngọc Minh </v>
          </cell>
          <cell r="D314" t="str">
            <v>Phương</v>
          </cell>
          <cell r="E314">
            <v>34124</v>
          </cell>
          <cell r="F314" t="str">
            <v>K20KDN1</v>
          </cell>
          <cell r="G314">
            <v>80</v>
          </cell>
          <cell r="H314">
            <v>83</v>
          </cell>
          <cell r="I314">
            <v>81.5</v>
          </cell>
          <cell r="J314" t="str">
            <v>TỐT</v>
          </cell>
          <cell r="L314" t="str">
            <v>DƯƠNG THỊ THANH HIỀN </v>
          </cell>
        </row>
        <row r="315">
          <cell r="B315">
            <v>171328801</v>
          </cell>
          <cell r="C315" t="str">
            <v>Nguyễn Thị Song</v>
          </cell>
          <cell r="D315" t="str">
            <v>Nguyên</v>
          </cell>
          <cell r="E315">
            <v>34209</v>
          </cell>
          <cell r="F315" t="str">
            <v>K20KDN1</v>
          </cell>
          <cell r="G315">
            <v>73</v>
          </cell>
          <cell r="H315">
            <v>85</v>
          </cell>
          <cell r="I315">
            <v>79</v>
          </cell>
          <cell r="J315" t="str">
            <v>KHÁ</v>
          </cell>
          <cell r="K315" t="str">
            <v>bs 8/2015</v>
          </cell>
          <cell r="L315" t="str">
            <v>DƯƠNG THỊ THANH HIỀN </v>
          </cell>
        </row>
        <row r="316">
          <cell r="B316">
            <v>1921644930</v>
          </cell>
          <cell r="C316" t="str">
            <v>Hoàng Quốc</v>
          </cell>
          <cell r="D316" t="str">
            <v>Bảo</v>
          </cell>
          <cell r="E316" t="str">
            <v>10/10/1995</v>
          </cell>
          <cell r="F316" t="str">
            <v>K20KDN1</v>
          </cell>
          <cell r="G316">
            <v>0</v>
          </cell>
          <cell r="H316">
            <v>70</v>
          </cell>
          <cell r="I316">
            <v>35</v>
          </cell>
          <cell r="J316" t="str">
            <v>YẾU</v>
          </cell>
          <cell r="K316" t="str">
            <v>01674302792</v>
          </cell>
          <cell r="L316" t="str">
            <v>DƯƠNG THỊ THANH HIỀN </v>
          </cell>
        </row>
        <row r="317">
          <cell r="B317">
            <v>1920235361</v>
          </cell>
          <cell r="C317" t="str">
            <v>Nguyễn Thị Thúy</v>
          </cell>
          <cell r="D317" t="str">
            <v>Nga</v>
          </cell>
          <cell r="E317" t="str">
            <v>18/01/1995</v>
          </cell>
          <cell r="F317" t="str">
            <v>K20KDN1</v>
          </cell>
          <cell r="G317">
            <v>85</v>
          </cell>
          <cell r="H317">
            <v>75</v>
          </cell>
          <cell r="I317">
            <v>80</v>
          </cell>
          <cell r="J317" t="str">
            <v>TỐT</v>
          </cell>
          <cell r="L317" t="str">
            <v>DƯƠNG THỊ THANH HIỀN </v>
          </cell>
        </row>
        <row r="318">
          <cell r="B318">
            <v>171325955</v>
          </cell>
          <cell r="C318" t="str">
            <v>Trần Thị Thùy</v>
          </cell>
          <cell r="D318" t="str">
            <v>Hương</v>
          </cell>
          <cell r="E318" t="str">
            <v>30/12/1992</v>
          </cell>
          <cell r="F318" t="str">
            <v>K20KDN1</v>
          </cell>
          <cell r="G318">
            <v>70</v>
          </cell>
          <cell r="H318">
            <v>70</v>
          </cell>
          <cell r="I318">
            <v>70</v>
          </cell>
          <cell r="J318" t="str">
            <v>KHÁ</v>
          </cell>
          <cell r="K318" t="str">
            <v>K20VHD
bs K 1</v>
          </cell>
          <cell r="L318" t="str">
            <v>DƯƠNG THỊ THANH HIỀN </v>
          </cell>
        </row>
        <row r="319">
          <cell r="B319">
            <v>161325420</v>
          </cell>
          <cell r="C319" t="str">
            <v>Nguyễn Khánh</v>
          </cell>
          <cell r="D319" t="str">
            <v>Linh</v>
          </cell>
          <cell r="E319" t="str">
            <v>01/10/1992</v>
          </cell>
          <cell r="F319" t="str">
            <v>K20KDN1</v>
          </cell>
          <cell r="G319">
            <v>96</v>
          </cell>
          <cell r="H319">
            <v>96</v>
          </cell>
          <cell r="I319">
            <v>96</v>
          </cell>
          <cell r="J319" t="str">
            <v>X SẮC</v>
          </cell>
          <cell r="K319" t="str">
            <v>Thầy Thôi cho Bổ sung</v>
          </cell>
          <cell r="L319" t="str">
            <v>DƯƠNG THỊ THANH HIỀN </v>
          </cell>
        </row>
        <row r="320">
          <cell r="B320">
            <v>1920715792</v>
          </cell>
          <cell r="C320" t="str">
            <v>Nguyễn Thị Lệ</v>
          </cell>
          <cell r="D320" t="str">
            <v>Hoài</v>
          </cell>
          <cell r="E320" t="str">
            <v>25/10/1995</v>
          </cell>
          <cell r="F320" t="str">
            <v>K20KDN1</v>
          </cell>
          <cell r="G320">
            <v>0</v>
          </cell>
          <cell r="H320">
            <v>74</v>
          </cell>
          <cell r="I320">
            <v>37</v>
          </cell>
          <cell r="J320" t="str">
            <v>YẾU</v>
          </cell>
          <cell r="L320" t="str">
            <v>DƯƠNG THỊ THANH HIỀN </v>
          </cell>
        </row>
        <row r="321">
          <cell r="B321">
            <v>2020255826</v>
          </cell>
          <cell r="C321" t="str">
            <v>Nguyễn Hà Minh</v>
          </cell>
          <cell r="D321" t="str">
            <v>Hoàng</v>
          </cell>
          <cell r="E321" t="str">
            <v>12/02/1996</v>
          </cell>
          <cell r="F321" t="str">
            <v>K20KDN2</v>
          </cell>
          <cell r="G321">
            <v>95</v>
          </cell>
          <cell r="H321">
            <v>98</v>
          </cell>
          <cell r="I321">
            <v>96.5</v>
          </cell>
          <cell r="J321" t="str">
            <v>X SẮC</v>
          </cell>
          <cell r="L321" t="str">
            <v>NGUYỄN THU PHƯƠNG </v>
          </cell>
          <cell r="M321" t="str">
            <v>NGUYỄN THU PHƯƠNG </v>
          </cell>
        </row>
        <row r="322">
          <cell r="B322">
            <v>2020258455</v>
          </cell>
          <cell r="C322" t="str">
            <v>Nguyễn Thị</v>
          </cell>
          <cell r="D322" t="str">
            <v>Huệ</v>
          </cell>
          <cell r="E322" t="str">
            <v>21/11/1996</v>
          </cell>
          <cell r="F322" t="str">
            <v>K20KDN2</v>
          </cell>
          <cell r="G322">
            <v>85</v>
          </cell>
          <cell r="H322">
            <v>0</v>
          </cell>
          <cell r="I322">
            <v>42.5</v>
          </cell>
          <cell r="J322" t="str">
            <v>YẾU</v>
          </cell>
          <cell r="K322" t="str">
            <v>Nợ HP</v>
          </cell>
          <cell r="L322" t="str">
            <v>NGUYỄN THU PHƯƠNG </v>
          </cell>
          <cell r="M322" t="str">
            <v>NGUYỄN THU PHƯƠNG </v>
          </cell>
        </row>
        <row r="323">
          <cell r="B323">
            <v>2021265943</v>
          </cell>
          <cell r="C323" t="str">
            <v>Nguyễn Minh</v>
          </cell>
          <cell r="D323" t="str">
            <v>Hùng</v>
          </cell>
          <cell r="E323" t="str">
            <v>20/05/1995</v>
          </cell>
          <cell r="F323" t="str">
            <v>K20KDN2</v>
          </cell>
          <cell r="G323">
            <v>93</v>
          </cell>
          <cell r="H323">
            <v>90</v>
          </cell>
          <cell r="I323">
            <v>91.5</v>
          </cell>
          <cell r="J323" t="str">
            <v>X SẮC</v>
          </cell>
          <cell r="L323" t="str">
            <v>NGUYỄN THU PHƯƠNG </v>
          </cell>
          <cell r="M323" t="str">
            <v>NGUYỄN THU PHƯƠNG </v>
          </cell>
        </row>
        <row r="324">
          <cell r="B324">
            <v>2020258249</v>
          </cell>
          <cell r="C324" t="str">
            <v>Hồ Thị</v>
          </cell>
          <cell r="D324" t="str">
            <v>Hương</v>
          </cell>
          <cell r="E324" t="str">
            <v>16/07/1996</v>
          </cell>
          <cell r="F324" t="str">
            <v>K20KDN2</v>
          </cell>
          <cell r="G324">
            <v>95</v>
          </cell>
          <cell r="H324">
            <v>90</v>
          </cell>
          <cell r="I324">
            <v>92.5</v>
          </cell>
          <cell r="J324" t="str">
            <v>X SẮC</v>
          </cell>
          <cell r="L324" t="str">
            <v>NGUYỄN THU PHƯƠNG </v>
          </cell>
          <cell r="M324" t="str">
            <v>NGUYỄN THU PHƯƠNG </v>
          </cell>
        </row>
        <row r="325">
          <cell r="B325">
            <v>2020266224</v>
          </cell>
          <cell r="C325" t="str">
            <v>Hoàng Thị</v>
          </cell>
          <cell r="D325" t="str">
            <v>Hương</v>
          </cell>
          <cell r="E325" t="str">
            <v>30/08/1996</v>
          </cell>
          <cell r="F325" t="str">
            <v>K20KDN2</v>
          </cell>
          <cell r="G325">
            <v>90</v>
          </cell>
          <cell r="H325">
            <v>88</v>
          </cell>
          <cell r="I325">
            <v>89</v>
          </cell>
          <cell r="J325" t="str">
            <v>TỐT</v>
          </cell>
          <cell r="L325" t="str">
            <v>NGUYỄN THU PHƯƠNG </v>
          </cell>
          <cell r="M325" t="str">
            <v>NGUYỄN THU PHƯƠNG </v>
          </cell>
        </row>
        <row r="326">
          <cell r="B326">
            <v>2020256893</v>
          </cell>
          <cell r="C326" t="str">
            <v>Nguyễn Thị Thu</v>
          </cell>
          <cell r="D326" t="str">
            <v>Hường</v>
          </cell>
          <cell r="E326" t="str">
            <v>04/06/1996</v>
          </cell>
          <cell r="F326" t="str">
            <v>K20KDN2</v>
          </cell>
          <cell r="G326">
            <v>90</v>
          </cell>
          <cell r="H326">
            <v>90</v>
          </cell>
          <cell r="I326">
            <v>90</v>
          </cell>
          <cell r="J326" t="str">
            <v>X SẮC</v>
          </cell>
          <cell r="L326" t="str">
            <v>NGUYỄN THU PHƯƠNG </v>
          </cell>
          <cell r="M326" t="str">
            <v>NGUYỄN THU PHƯƠNG </v>
          </cell>
        </row>
        <row r="327">
          <cell r="B327">
            <v>2020252730</v>
          </cell>
          <cell r="C327" t="str">
            <v>Nguyễn Thị Ngọc</v>
          </cell>
          <cell r="D327" t="str">
            <v>Huyền</v>
          </cell>
          <cell r="E327" t="str">
            <v>25/09/1992</v>
          </cell>
          <cell r="F327" t="str">
            <v>D20KDN</v>
          </cell>
          <cell r="G327">
            <v>83</v>
          </cell>
          <cell r="H327">
            <v>90</v>
          </cell>
          <cell r="I327">
            <v>86.5</v>
          </cell>
          <cell r="J327" t="str">
            <v>TỐT</v>
          </cell>
          <cell r="L327" t="str">
            <v>NGUYỄN THU PHƯƠNG </v>
          </cell>
          <cell r="M327" t="str">
            <v>NGUYỄN THU PHƯƠNG </v>
          </cell>
        </row>
        <row r="328">
          <cell r="B328">
            <v>2020264791</v>
          </cell>
          <cell r="C328" t="str">
            <v>Trần Thị Ngọc</v>
          </cell>
          <cell r="D328" t="str">
            <v>Huyền</v>
          </cell>
          <cell r="E328" t="str">
            <v>17/01/1995</v>
          </cell>
          <cell r="F328" t="str">
            <v>K20KDN2</v>
          </cell>
          <cell r="G328">
            <v>90</v>
          </cell>
          <cell r="H328">
            <v>90</v>
          </cell>
          <cell r="I328">
            <v>90</v>
          </cell>
          <cell r="J328" t="str">
            <v>X SẮC</v>
          </cell>
          <cell r="L328" t="str">
            <v>NGUYỄN THU PHƯƠNG </v>
          </cell>
          <cell r="M328" t="str">
            <v>NGUYỄN THU PHƯƠNG </v>
          </cell>
        </row>
        <row r="329">
          <cell r="B329">
            <v>2020252984</v>
          </cell>
          <cell r="C329" t="str">
            <v>Nguyễn Thanh</v>
          </cell>
          <cell r="D329" t="str">
            <v>Khánh</v>
          </cell>
          <cell r="E329" t="str">
            <v>20/03/1994</v>
          </cell>
          <cell r="F329" t="str">
            <v>K20KDN2</v>
          </cell>
          <cell r="G329">
            <v>90</v>
          </cell>
          <cell r="H329">
            <v>90</v>
          </cell>
          <cell r="I329">
            <v>90</v>
          </cell>
          <cell r="J329" t="str">
            <v>X SẮC</v>
          </cell>
          <cell r="L329" t="str">
            <v>NGUYỄN THU PHƯƠNG </v>
          </cell>
          <cell r="M329" t="str">
            <v>mã trên phần mềm 1811215024</v>
          </cell>
        </row>
        <row r="330">
          <cell r="B330">
            <v>2020265068</v>
          </cell>
          <cell r="C330" t="str">
            <v>Võ Hoàng</v>
          </cell>
          <cell r="D330" t="str">
            <v>Kim</v>
          </cell>
          <cell r="E330" t="str">
            <v>08/11/1996</v>
          </cell>
          <cell r="F330" t="str">
            <v>K20KDN2</v>
          </cell>
          <cell r="G330">
            <v>95</v>
          </cell>
          <cell r="H330">
            <v>90</v>
          </cell>
          <cell r="I330">
            <v>92.5</v>
          </cell>
          <cell r="J330" t="str">
            <v>X SẮC</v>
          </cell>
          <cell r="L330" t="str">
            <v>NGUYỄN THU PHƯƠNG </v>
          </cell>
          <cell r="M330" t="str">
            <v>NGUYỄN THU PHƯƠNG </v>
          </cell>
        </row>
        <row r="331">
          <cell r="B331">
            <v>2020268160</v>
          </cell>
          <cell r="C331" t="str">
            <v>Trương Thị Diệu</v>
          </cell>
          <cell r="D331" t="str">
            <v>Lan</v>
          </cell>
          <cell r="E331" t="str">
            <v>06/08/1996</v>
          </cell>
          <cell r="F331" t="str">
            <v>K20KDN2</v>
          </cell>
          <cell r="G331">
            <v>90</v>
          </cell>
          <cell r="H331">
            <v>87</v>
          </cell>
          <cell r="I331">
            <v>88.5</v>
          </cell>
          <cell r="J331" t="str">
            <v>TỐT</v>
          </cell>
          <cell r="L331" t="str">
            <v>NGUYỄN THU PHƯƠNG </v>
          </cell>
          <cell r="M331" t="str">
            <v>NGUYỄN THU PHƯƠNG </v>
          </cell>
        </row>
        <row r="332">
          <cell r="B332">
            <v>2020265790</v>
          </cell>
          <cell r="C332" t="str">
            <v>Nguyễn Thị</v>
          </cell>
          <cell r="D332" t="str">
            <v>Liên</v>
          </cell>
          <cell r="E332" t="str">
            <v>04/11/1993</v>
          </cell>
          <cell r="F332" t="str">
            <v>D20KDN</v>
          </cell>
          <cell r="G332">
            <v>95</v>
          </cell>
          <cell r="H332">
            <v>90</v>
          </cell>
          <cell r="I332">
            <v>92.5</v>
          </cell>
          <cell r="J332" t="str">
            <v>X SẮC</v>
          </cell>
          <cell r="L332" t="str">
            <v>NGUYỄN THU PHƯƠNG </v>
          </cell>
          <cell r="M332" t="str">
            <v>NGUYỄN THU PHƯƠNG </v>
          </cell>
        </row>
        <row r="333">
          <cell r="B333">
            <v>2026262697</v>
          </cell>
          <cell r="C333" t="str">
            <v>Võ Thị Thùy</v>
          </cell>
          <cell r="D333" t="str">
            <v>Liên</v>
          </cell>
          <cell r="E333" t="str">
            <v>08/09/1993</v>
          </cell>
          <cell r="F333" t="str">
            <v>D20KDN</v>
          </cell>
          <cell r="G333">
            <v>90</v>
          </cell>
          <cell r="H333">
            <v>85</v>
          </cell>
          <cell r="I333">
            <v>87.5</v>
          </cell>
          <cell r="J333" t="str">
            <v>TỐT</v>
          </cell>
          <cell r="L333" t="str">
            <v>NGUYỄN THU PHƯƠNG </v>
          </cell>
          <cell r="M333" t="str">
            <v>NGUYỄN THU PHƯƠNG </v>
          </cell>
        </row>
        <row r="334">
          <cell r="B334">
            <v>2020266129</v>
          </cell>
          <cell r="C334" t="str">
            <v>Nguyễn Thị</v>
          </cell>
          <cell r="D334" t="str">
            <v>Liền</v>
          </cell>
          <cell r="E334" t="str">
            <v>06/06/1996</v>
          </cell>
          <cell r="F334" t="str">
            <v>K20KDN2</v>
          </cell>
          <cell r="G334">
            <v>98</v>
          </cell>
          <cell r="H334">
            <v>90</v>
          </cell>
          <cell r="I334">
            <v>94</v>
          </cell>
          <cell r="J334" t="str">
            <v>X SẮC</v>
          </cell>
          <cell r="L334" t="str">
            <v>NGUYỄN THU PHƯƠNG </v>
          </cell>
          <cell r="M334" t="str">
            <v>NGUYỄN THU PHƯƠNG </v>
          </cell>
        </row>
        <row r="335">
          <cell r="B335">
            <v>2020264701</v>
          </cell>
          <cell r="C335" t="str">
            <v>Phan Thị Thùy</v>
          </cell>
          <cell r="D335" t="str">
            <v>Linh</v>
          </cell>
          <cell r="E335" t="str">
            <v>30/11/1996</v>
          </cell>
          <cell r="F335" t="str">
            <v>K20KDN2</v>
          </cell>
          <cell r="G335">
            <v>90</v>
          </cell>
          <cell r="H335">
            <v>88</v>
          </cell>
          <cell r="I335">
            <v>89</v>
          </cell>
          <cell r="J335" t="str">
            <v>TỐT</v>
          </cell>
          <cell r="L335" t="str">
            <v>NGUYỄN THU PHƯƠNG </v>
          </cell>
          <cell r="M335" t="str">
            <v>NGUYỄN THU PHƯƠNG </v>
          </cell>
        </row>
        <row r="336">
          <cell r="B336">
            <v>2020263813</v>
          </cell>
          <cell r="C336" t="str">
            <v>Trần Thị Ánh</v>
          </cell>
          <cell r="D336" t="str">
            <v>Linh</v>
          </cell>
          <cell r="E336" t="str">
            <v>07/11/1996</v>
          </cell>
          <cell r="F336" t="str">
            <v>K20KDN2</v>
          </cell>
          <cell r="G336">
            <v>95</v>
          </cell>
          <cell r="H336">
            <v>90</v>
          </cell>
          <cell r="I336">
            <v>92.5</v>
          </cell>
          <cell r="J336" t="str">
            <v>X SẮC</v>
          </cell>
          <cell r="L336" t="str">
            <v>NGUYỄN THU PHƯƠNG </v>
          </cell>
          <cell r="M336" t="str">
            <v>NGUYỄN THU PHƯƠNG </v>
          </cell>
        </row>
        <row r="337">
          <cell r="B337">
            <v>2020264338</v>
          </cell>
          <cell r="C337" t="str">
            <v>Lưu Thị</v>
          </cell>
          <cell r="D337" t="str">
            <v>Loan</v>
          </cell>
          <cell r="E337" t="str">
            <v>05/06/1993</v>
          </cell>
          <cell r="F337" t="str">
            <v>D20KDN</v>
          </cell>
          <cell r="G337">
            <v>98</v>
          </cell>
          <cell r="H337">
            <v>98</v>
          </cell>
          <cell r="I337">
            <v>98</v>
          </cell>
          <cell r="J337" t="str">
            <v>X SẮC</v>
          </cell>
          <cell r="L337" t="str">
            <v>NGUYỄN THU PHƯƠNG </v>
          </cell>
          <cell r="M337" t="str">
            <v>NGUYỄN THU PHƯƠNG </v>
          </cell>
        </row>
        <row r="338">
          <cell r="B338">
            <v>2020267497</v>
          </cell>
          <cell r="C338" t="str">
            <v>Võ Thị Bích</v>
          </cell>
          <cell r="D338" t="str">
            <v>Loan</v>
          </cell>
          <cell r="E338" t="str">
            <v>26/01/1995</v>
          </cell>
          <cell r="F338" t="str">
            <v>K20KDN2</v>
          </cell>
          <cell r="G338">
            <v>93</v>
          </cell>
          <cell r="H338">
            <v>95</v>
          </cell>
          <cell r="I338">
            <v>94</v>
          </cell>
          <cell r="J338" t="str">
            <v>X SẮC</v>
          </cell>
          <cell r="L338" t="str">
            <v>NGUYỄN THU PHƯƠNG </v>
          </cell>
          <cell r="M338" t="str">
            <v>NGUYỄN THU PHƯƠNG </v>
          </cell>
        </row>
        <row r="339">
          <cell r="B339">
            <v>2021263515</v>
          </cell>
          <cell r="C339" t="str">
            <v>Phạm Thanh</v>
          </cell>
          <cell r="D339" t="str">
            <v>Lộc</v>
          </cell>
          <cell r="E339" t="str">
            <v>19/10/1996</v>
          </cell>
          <cell r="F339" t="str">
            <v>K20KDN2</v>
          </cell>
          <cell r="G339">
            <v>95</v>
          </cell>
          <cell r="H339">
            <v>85</v>
          </cell>
          <cell r="I339">
            <v>90</v>
          </cell>
          <cell r="J339" t="str">
            <v>X SẮC</v>
          </cell>
          <cell r="L339" t="str">
            <v>NGUYỄN THU PHƯƠNG </v>
          </cell>
          <cell r="M339" t="str">
            <v>NGUYỄN THU PHƯƠNG </v>
          </cell>
        </row>
        <row r="340">
          <cell r="B340">
            <v>2020263401</v>
          </cell>
          <cell r="C340" t="str">
            <v>Nguyễn Thị</v>
          </cell>
          <cell r="D340" t="str">
            <v>Lương</v>
          </cell>
          <cell r="E340" t="str">
            <v>13/12/1992</v>
          </cell>
          <cell r="F340" t="str">
            <v>D20KDN</v>
          </cell>
          <cell r="G340">
            <v>95</v>
          </cell>
          <cell r="H340">
            <v>93</v>
          </cell>
          <cell r="I340">
            <v>94</v>
          </cell>
          <cell r="J340" t="str">
            <v>X SẮC</v>
          </cell>
          <cell r="L340" t="str">
            <v>NGUYỄN THU PHƯƠNG </v>
          </cell>
          <cell r="M340" t="str">
            <v>NGUYỄN THU PHƯƠNG </v>
          </cell>
        </row>
        <row r="341">
          <cell r="B341">
            <v>2020266025</v>
          </cell>
          <cell r="C341" t="str">
            <v>Ngô Thị Hương</v>
          </cell>
          <cell r="D341" t="str">
            <v>Lý</v>
          </cell>
          <cell r="E341" t="str">
            <v>17/09/1996</v>
          </cell>
          <cell r="F341" t="str">
            <v>K20KDN2</v>
          </cell>
          <cell r="G341">
            <v>98</v>
          </cell>
          <cell r="H341">
            <v>90</v>
          </cell>
          <cell r="I341">
            <v>94</v>
          </cell>
          <cell r="J341" t="str">
            <v>X SẮC</v>
          </cell>
          <cell r="L341" t="str">
            <v>NGUYỄN THU PHƯƠNG </v>
          </cell>
          <cell r="M341" t="str">
            <v>NGUYỄN THU PHƯƠNG </v>
          </cell>
        </row>
        <row r="342">
          <cell r="B342">
            <v>2020264489</v>
          </cell>
          <cell r="C342" t="str">
            <v>Quách Thị</v>
          </cell>
          <cell r="D342" t="str">
            <v>Lý</v>
          </cell>
          <cell r="E342" t="str">
            <v>12/05/1996</v>
          </cell>
          <cell r="F342" t="str">
            <v>K20KDN2</v>
          </cell>
          <cell r="G342">
            <v>95</v>
          </cell>
          <cell r="H342">
            <v>90</v>
          </cell>
          <cell r="I342">
            <v>92.5</v>
          </cell>
          <cell r="J342" t="str">
            <v>X SẮC</v>
          </cell>
          <cell r="L342" t="str">
            <v>NGUYỄN THU PHƯƠNG </v>
          </cell>
          <cell r="M342" t="str">
            <v>NGUYỄN THU PHƯƠNG </v>
          </cell>
        </row>
        <row r="343">
          <cell r="B343">
            <v>2020266616</v>
          </cell>
          <cell r="C343" t="str">
            <v>Lê Thị Thanh</v>
          </cell>
          <cell r="D343" t="str">
            <v>Minh</v>
          </cell>
          <cell r="E343" t="str">
            <v>28/06/1996</v>
          </cell>
          <cell r="F343" t="str">
            <v>K20KDN2</v>
          </cell>
          <cell r="G343">
            <v>98</v>
          </cell>
          <cell r="H343">
            <v>85</v>
          </cell>
          <cell r="I343">
            <v>91.5</v>
          </cell>
          <cell r="J343" t="str">
            <v>X SẮC</v>
          </cell>
          <cell r="L343" t="str">
            <v>NGUYỄN THU PHƯƠNG </v>
          </cell>
          <cell r="M343" t="str">
            <v>NGUYỄN THU PHƯƠNG </v>
          </cell>
        </row>
        <row r="344">
          <cell r="B344">
            <v>2020264636</v>
          </cell>
          <cell r="C344" t="str">
            <v>Nguyễn Thị Diễm</v>
          </cell>
          <cell r="D344" t="str">
            <v>My</v>
          </cell>
          <cell r="E344" t="str">
            <v>04/06/1996</v>
          </cell>
          <cell r="F344" t="str">
            <v>K20KDN2</v>
          </cell>
          <cell r="G344">
            <v>95</v>
          </cell>
          <cell r="H344">
            <v>90</v>
          </cell>
          <cell r="I344">
            <v>92.5</v>
          </cell>
          <cell r="J344" t="str">
            <v>X SẮC</v>
          </cell>
          <cell r="L344" t="str">
            <v>NGUYỄN THU PHƯƠNG </v>
          </cell>
          <cell r="M344" t="str">
            <v>NGUYỄN THU PHƯƠNG </v>
          </cell>
        </row>
        <row r="345">
          <cell r="B345">
            <v>2020266138</v>
          </cell>
          <cell r="C345" t="str">
            <v>Trần Thị Trà</v>
          </cell>
          <cell r="D345" t="str">
            <v>My</v>
          </cell>
          <cell r="E345" t="str">
            <v>01/11/1996</v>
          </cell>
          <cell r="F345" t="str">
            <v>K20KDN2</v>
          </cell>
          <cell r="G345">
            <v>90</v>
          </cell>
          <cell r="H345">
            <v>93</v>
          </cell>
          <cell r="I345">
            <v>91.5</v>
          </cell>
          <cell r="J345" t="str">
            <v>X SẮC</v>
          </cell>
          <cell r="L345" t="str">
            <v>NGUYỄN THU PHƯƠNG </v>
          </cell>
          <cell r="M345" t="str">
            <v>NGUYỄN THU PHƯƠNG </v>
          </cell>
        </row>
        <row r="346">
          <cell r="B346">
            <v>2020266776</v>
          </cell>
          <cell r="C346" t="str">
            <v>Nguyễn Thị Thanh</v>
          </cell>
          <cell r="D346" t="str">
            <v>Nga</v>
          </cell>
          <cell r="E346" t="str">
            <v>19/12/1996</v>
          </cell>
          <cell r="F346" t="str">
            <v>K20KDN2</v>
          </cell>
          <cell r="G346">
            <v>95</v>
          </cell>
          <cell r="H346">
            <v>85</v>
          </cell>
          <cell r="I346">
            <v>90</v>
          </cell>
          <cell r="J346" t="str">
            <v>X SẮC</v>
          </cell>
          <cell r="L346" t="str">
            <v>NGUYỄN THU PHƯƠNG </v>
          </cell>
          <cell r="M346" t="str">
            <v>NGUYỄN THU PHƯƠNG </v>
          </cell>
        </row>
        <row r="347">
          <cell r="B347">
            <v>2020268131</v>
          </cell>
          <cell r="C347" t="str">
            <v>Trần Thị</v>
          </cell>
          <cell r="D347" t="str">
            <v>Nga</v>
          </cell>
          <cell r="E347" t="str">
            <v>13/02/1996</v>
          </cell>
          <cell r="F347" t="str">
            <v>K20KDN2</v>
          </cell>
          <cell r="G347">
            <v>90</v>
          </cell>
          <cell r="H347">
            <v>85</v>
          </cell>
          <cell r="I347">
            <v>87.5</v>
          </cell>
          <cell r="J347" t="str">
            <v>TỐT</v>
          </cell>
          <cell r="L347" t="str">
            <v>NGUYỄN THU PHƯƠNG </v>
          </cell>
          <cell r="M347" t="str">
            <v>NGUYỄN THU PHƯƠNG </v>
          </cell>
        </row>
        <row r="348">
          <cell r="B348">
            <v>2026262696</v>
          </cell>
          <cell r="C348" t="str">
            <v>Lê Vũ Kim</v>
          </cell>
          <cell r="D348" t="str">
            <v>Ngân</v>
          </cell>
          <cell r="E348" t="str">
            <v>30/04/1992</v>
          </cell>
          <cell r="F348" t="str">
            <v>D20KDN</v>
          </cell>
          <cell r="G348">
            <v>98</v>
          </cell>
          <cell r="H348">
            <v>93</v>
          </cell>
          <cell r="I348">
            <v>95.5</v>
          </cell>
          <cell r="J348" t="str">
            <v>X SẮC</v>
          </cell>
          <cell r="L348" t="str">
            <v>NGUYỄN THU PHƯƠNG </v>
          </cell>
          <cell r="M348" t="str">
            <v>NGUYỄN THU PHƯƠNG </v>
          </cell>
        </row>
        <row r="349">
          <cell r="B349">
            <v>2020264446</v>
          </cell>
          <cell r="C349" t="str">
            <v>Nguyễn Tú</v>
          </cell>
          <cell r="D349" t="str">
            <v>Nghi</v>
          </cell>
          <cell r="E349" t="str">
            <v>20/12/1996</v>
          </cell>
          <cell r="F349" t="str">
            <v>K20KDN2</v>
          </cell>
          <cell r="G349">
            <v>90</v>
          </cell>
          <cell r="H349">
            <v>88</v>
          </cell>
          <cell r="I349">
            <v>89</v>
          </cell>
          <cell r="J349" t="str">
            <v>TỐT</v>
          </cell>
          <cell r="L349" t="str">
            <v>NGUYỄN THU PHƯƠNG </v>
          </cell>
          <cell r="M349" t="str">
            <v>NGUYỄN THU PHƯƠNG </v>
          </cell>
        </row>
        <row r="350">
          <cell r="B350">
            <v>2020266299</v>
          </cell>
          <cell r="C350" t="str">
            <v>Huỳnh Trương Nguyên</v>
          </cell>
          <cell r="D350" t="str">
            <v>Ngọc</v>
          </cell>
          <cell r="E350" t="str">
            <v>23/11/1996</v>
          </cell>
          <cell r="F350" t="str">
            <v>K20KDN2</v>
          </cell>
          <cell r="G350">
            <v>90</v>
          </cell>
          <cell r="H350">
            <v>88</v>
          </cell>
          <cell r="I350">
            <v>89</v>
          </cell>
          <cell r="J350" t="str">
            <v>TỐT</v>
          </cell>
          <cell r="L350" t="str">
            <v>NGUYỄN THU PHƯƠNG </v>
          </cell>
          <cell r="M350" t="str">
            <v>NGUYỄN THU PHƯƠNG </v>
          </cell>
        </row>
        <row r="351">
          <cell r="B351">
            <v>2026262694</v>
          </cell>
          <cell r="C351" t="str">
            <v>Nguyễn Đình Bích</v>
          </cell>
          <cell r="D351" t="str">
            <v>Ngọc</v>
          </cell>
          <cell r="E351" t="str">
            <v>15/01/1991</v>
          </cell>
          <cell r="F351" t="str">
            <v>D20KDN</v>
          </cell>
          <cell r="G351">
            <v>90</v>
          </cell>
          <cell r="H351">
            <v>90</v>
          </cell>
          <cell r="I351">
            <v>90</v>
          </cell>
          <cell r="J351" t="str">
            <v>X SẮC</v>
          </cell>
          <cell r="L351" t="str">
            <v>NGUYỄN THU PHƯƠNG </v>
          </cell>
          <cell r="M351" t="str">
            <v>NGUYỄN THU PHƯƠNG </v>
          </cell>
        </row>
        <row r="352">
          <cell r="B352">
            <v>2020253923</v>
          </cell>
          <cell r="C352" t="str">
            <v>Lô Thị An</v>
          </cell>
          <cell r="D352" t="str">
            <v>Nguyên</v>
          </cell>
          <cell r="E352" t="str">
            <v>10/12/1996</v>
          </cell>
          <cell r="F352" t="str">
            <v>K20KDN2</v>
          </cell>
          <cell r="G352">
            <v>90</v>
          </cell>
          <cell r="H352">
            <v>88</v>
          </cell>
          <cell r="I352">
            <v>89</v>
          </cell>
          <cell r="J352" t="str">
            <v>TỐT</v>
          </cell>
          <cell r="L352" t="str">
            <v>NGUYỄN THU PHƯƠNG </v>
          </cell>
          <cell r="M352" t="str">
            <v>NGUYỄN THU PHƯƠNG </v>
          </cell>
        </row>
        <row r="353">
          <cell r="B353">
            <v>2020252829</v>
          </cell>
          <cell r="C353" t="str">
            <v>Dương Thị Thanh</v>
          </cell>
          <cell r="D353" t="str">
            <v>Nhàn</v>
          </cell>
          <cell r="E353" t="str">
            <v>18/09/1993</v>
          </cell>
          <cell r="F353" t="str">
            <v>K20KDN2</v>
          </cell>
          <cell r="G353">
            <v>98</v>
          </cell>
          <cell r="H353">
            <v>93</v>
          </cell>
          <cell r="I353">
            <v>95.5</v>
          </cell>
          <cell r="J353" t="str">
            <v>X SẮC</v>
          </cell>
          <cell r="L353" t="str">
            <v>NGUYỄN THU PHƯƠNG </v>
          </cell>
          <cell r="M353" t="str">
            <v>mã trên phần mềm 171326039</v>
          </cell>
        </row>
        <row r="354">
          <cell r="B354">
            <v>2020260700</v>
          </cell>
          <cell r="C354" t="str">
            <v>Huỳnh Thị Ái</v>
          </cell>
          <cell r="D354" t="str">
            <v>Nhi</v>
          </cell>
          <cell r="E354" t="str">
            <v>28/05/1996</v>
          </cell>
          <cell r="F354" t="str">
            <v>K20KDN2</v>
          </cell>
          <cell r="G354">
            <v>93</v>
          </cell>
          <cell r="H354">
            <v>93</v>
          </cell>
          <cell r="I354">
            <v>93</v>
          </cell>
          <cell r="J354" t="str">
            <v>X SẮC</v>
          </cell>
          <cell r="L354" t="str">
            <v>NGUYỄN THU PHƯƠNG </v>
          </cell>
          <cell r="M354" t="str">
            <v>NGUYỄN THU PHƯƠNG </v>
          </cell>
        </row>
        <row r="355">
          <cell r="B355">
            <v>2026252677</v>
          </cell>
          <cell r="C355" t="str">
            <v>Huỳnh Thị</v>
          </cell>
          <cell r="D355" t="str">
            <v>Nhi</v>
          </cell>
          <cell r="E355" t="str">
            <v>23/04/1993</v>
          </cell>
          <cell r="F355" t="str">
            <v>K20KDN2</v>
          </cell>
          <cell r="G355">
            <v>95</v>
          </cell>
          <cell r="H355">
            <v>85</v>
          </cell>
          <cell r="I355">
            <v>90</v>
          </cell>
          <cell r="J355" t="str">
            <v>X SẮC</v>
          </cell>
          <cell r="L355" t="str">
            <v>NGUYỄN THU PHƯƠNG </v>
          </cell>
          <cell r="M355" t="str">
            <v>NGUYỄN THU PHƯƠNG </v>
          </cell>
        </row>
        <row r="356">
          <cell r="B356">
            <v>171326751</v>
          </cell>
          <cell r="C356" t="str">
            <v>Huỳnh Nguyễn Phương </v>
          </cell>
          <cell r="D356" t="str">
            <v>Dung</v>
          </cell>
          <cell r="E356" t="str">
            <v>11/02/1993</v>
          </cell>
          <cell r="F356" t="str">
            <v>K20KDN2</v>
          </cell>
          <cell r="G356">
            <v>95</v>
          </cell>
          <cell r="H356">
            <v>70</v>
          </cell>
          <cell r="I356">
            <v>82.5</v>
          </cell>
          <cell r="J356" t="str">
            <v>TỐT</v>
          </cell>
          <cell r="K356" t="str">
            <v>bs</v>
          </cell>
          <cell r="L356" t="str">
            <v>NGUYỄN THU PHƯƠNG </v>
          </cell>
          <cell r="M356" t="str">
            <v>NGUYỄN THU PHƯƠNG </v>
          </cell>
        </row>
        <row r="357">
          <cell r="B357">
            <v>2021261001</v>
          </cell>
          <cell r="C357" t="str">
            <v>Trương Công </v>
          </cell>
          <cell r="D357" t="str">
            <v>Hợp</v>
          </cell>
          <cell r="E357" t="str">
            <v>21/02/1994</v>
          </cell>
          <cell r="F357" t="str">
            <v>K20KDN2</v>
          </cell>
          <cell r="G357">
            <v>90</v>
          </cell>
          <cell r="H357">
            <v>85</v>
          </cell>
          <cell r="I357">
            <v>87.5</v>
          </cell>
          <cell r="J357" t="str">
            <v>TỐT</v>
          </cell>
          <cell r="L357" t="str">
            <v>NGUYỄN THU PHƯƠNG </v>
          </cell>
          <cell r="M357" t="str">
            <v>NGUYỄN THU PHƯƠNG </v>
          </cell>
        </row>
        <row r="358">
          <cell r="B358">
            <v>1811215024</v>
          </cell>
          <cell r="C358" t="str">
            <v>Nguyễn Thanh</v>
          </cell>
          <cell r="D358" t="str">
            <v>Khánh</v>
          </cell>
          <cell r="E358" t="str">
            <v>20/03/1994</v>
          </cell>
          <cell r="F358" t="str">
            <v>K20KDN2</v>
          </cell>
          <cell r="G358">
            <v>0</v>
          </cell>
          <cell r="H358">
            <v>0</v>
          </cell>
          <cell r="I358">
            <v>0</v>
          </cell>
          <cell r="J358" t="str">
            <v>KÉM</v>
          </cell>
          <cell r="K358" t="str">
            <v>K20VHD
Ko đánh giá</v>
          </cell>
          <cell r="L358" t="str">
            <v>NGUYỄN THU PHƯƠNG </v>
          </cell>
        </row>
        <row r="359">
          <cell r="B359">
            <v>2020345465</v>
          </cell>
          <cell r="C359" t="str">
            <v>LÊ THỊ DiỆU</v>
          </cell>
          <cell r="D359" t="str">
            <v>LINH</v>
          </cell>
          <cell r="E359">
            <v>35239</v>
          </cell>
          <cell r="F359" t="str">
            <v>K20KDN2</v>
          </cell>
          <cell r="G359">
            <v>90</v>
          </cell>
          <cell r="H359">
            <v>0</v>
          </cell>
          <cell r="I359">
            <v>45</v>
          </cell>
          <cell r="J359" t="str">
            <v>YẾU</v>
          </cell>
          <cell r="K359" t="str">
            <v>K20VHD
Ko đánh giá</v>
          </cell>
          <cell r="L359" t="str">
            <v>NGUYỄN THU PHƯƠNG </v>
          </cell>
        </row>
        <row r="360">
          <cell r="B360">
            <v>2026252633</v>
          </cell>
          <cell r="C360" t="str">
            <v>Nguyễn Thị Hoài</v>
          </cell>
          <cell r="D360" t="str">
            <v>Ly</v>
          </cell>
          <cell r="E360" t="str">
            <v>20/04/1992</v>
          </cell>
          <cell r="F360" t="str">
            <v>D20KDN3</v>
          </cell>
          <cell r="G360">
            <v>87</v>
          </cell>
          <cell r="H360">
            <v>85</v>
          </cell>
          <cell r="I360">
            <v>86</v>
          </cell>
          <cell r="J360" t="str">
            <v>TỐT</v>
          </cell>
          <cell r="L360" t="str">
            <v>ĐINH THỊ THU HIỀN </v>
          </cell>
          <cell r="M360" t="str">
            <v>ĐINH THỊ THU HIỀN </v>
          </cell>
        </row>
        <row r="361">
          <cell r="B361">
            <v>2020264047</v>
          </cell>
          <cell r="C361" t="str">
            <v>Trương Thị Lan</v>
          </cell>
          <cell r="D361" t="str">
            <v>Nhi</v>
          </cell>
          <cell r="E361" t="str">
            <v>28/01/1996</v>
          </cell>
          <cell r="F361" t="str">
            <v>K20KDN3</v>
          </cell>
          <cell r="G361">
            <v>88</v>
          </cell>
          <cell r="H361">
            <v>88</v>
          </cell>
          <cell r="I361">
            <v>88</v>
          </cell>
          <cell r="J361" t="str">
            <v>TỐT</v>
          </cell>
          <cell r="L361" t="str">
            <v>ĐINH THỊ THU HIỀN </v>
          </cell>
          <cell r="M361" t="str">
            <v>ĐINH THỊ THU HIỀN </v>
          </cell>
        </row>
        <row r="362">
          <cell r="B362">
            <v>2020260674</v>
          </cell>
          <cell r="C362" t="str">
            <v>Trương Thị Mỹ</v>
          </cell>
          <cell r="D362" t="str">
            <v>Nhi</v>
          </cell>
          <cell r="E362" t="str">
            <v>15/05/1996</v>
          </cell>
          <cell r="F362" t="str">
            <v>K20KDN3</v>
          </cell>
          <cell r="G362">
            <v>89</v>
          </cell>
          <cell r="H362">
            <v>0</v>
          </cell>
          <cell r="I362">
            <v>44.5</v>
          </cell>
          <cell r="J362" t="str">
            <v>YẾU</v>
          </cell>
          <cell r="K362" t="str">
            <v>Nợ HP</v>
          </cell>
          <cell r="L362" t="str">
            <v>ĐINH THỊ THU HIỀN </v>
          </cell>
          <cell r="M362" t="str">
            <v>ĐINH THỊ THU HIỀN </v>
          </cell>
        </row>
        <row r="363">
          <cell r="B363">
            <v>2020263514</v>
          </cell>
          <cell r="C363" t="str">
            <v>Trương Phương</v>
          </cell>
          <cell r="D363" t="str">
            <v>Nhi</v>
          </cell>
          <cell r="E363" t="str">
            <v>20/07/1996</v>
          </cell>
          <cell r="F363" t="str">
            <v>K20KDN3</v>
          </cell>
          <cell r="G363">
            <v>77</v>
          </cell>
          <cell r="H363">
            <v>86</v>
          </cell>
          <cell r="I363">
            <v>81.5</v>
          </cell>
          <cell r="J363" t="str">
            <v>TỐT</v>
          </cell>
          <cell r="L363" t="str">
            <v>ĐINH THỊ THU HIỀN </v>
          </cell>
          <cell r="M363" t="str">
            <v>ĐINH THỊ THU HIỀN </v>
          </cell>
        </row>
        <row r="364">
          <cell r="B364">
            <v>2020264149</v>
          </cell>
          <cell r="C364" t="str">
            <v>Lê Thị Tuyết</v>
          </cell>
          <cell r="D364" t="str">
            <v>Nhung</v>
          </cell>
          <cell r="E364" t="str">
            <v>14/08/1996</v>
          </cell>
          <cell r="F364" t="str">
            <v>K20KDN3</v>
          </cell>
          <cell r="G364">
            <v>86</v>
          </cell>
          <cell r="H364">
            <v>82</v>
          </cell>
          <cell r="I364">
            <v>84</v>
          </cell>
          <cell r="J364" t="str">
            <v>TỐT</v>
          </cell>
          <cell r="L364" t="str">
            <v>ĐINH THỊ THU HIỀN </v>
          </cell>
          <cell r="M364" t="str">
            <v>ĐINH THỊ THU HIỀN </v>
          </cell>
        </row>
        <row r="365">
          <cell r="B365">
            <v>2020263325</v>
          </cell>
          <cell r="C365" t="str">
            <v>Nguyễn Thị Hồng</v>
          </cell>
          <cell r="D365" t="str">
            <v>Nhung</v>
          </cell>
          <cell r="E365" t="str">
            <v>02/03/1993</v>
          </cell>
          <cell r="F365" t="str">
            <v>D20KDN3</v>
          </cell>
          <cell r="G365">
            <v>88</v>
          </cell>
          <cell r="H365">
            <v>90</v>
          </cell>
          <cell r="I365">
            <v>89</v>
          </cell>
          <cell r="J365" t="str">
            <v>TỐT</v>
          </cell>
          <cell r="L365" t="str">
            <v>ĐINH THỊ THU HIỀN </v>
          </cell>
          <cell r="M365" t="str">
            <v>ĐINH THỊ THU HIỀN </v>
          </cell>
        </row>
        <row r="366">
          <cell r="B366">
            <v>2020266406</v>
          </cell>
          <cell r="C366" t="str">
            <v>Phạm Thị Hồng</v>
          </cell>
          <cell r="D366" t="str">
            <v>Nhung</v>
          </cell>
          <cell r="E366" t="str">
            <v>14/09/1996</v>
          </cell>
          <cell r="F366" t="str">
            <v>K20KDN3</v>
          </cell>
          <cell r="G366">
            <v>85</v>
          </cell>
          <cell r="H366">
            <v>84</v>
          </cell>
          <cell r="I366">
            <v>84.5</v>
          </cell>
          <cell r="J366" t="str">
            <v>TỐT</v>
          </cell>
          <cell r="L366" t="str">
            <v>ĐINH THỊ THU HIỀN </v>
          </cell>
          <cell r="M366" t="str">
            <v>ĐINH THỊ THU HIỀN </v>
          </cell>
        </row>
        <row r="367">
          <cell r="B367">
            <v>2020266142</v>
          </cell>
          <cell r="C367" t="str">
            <v>Phan Thị Bảo</v>
          </cell>
          <cell r="D367" t="str">
            <v>Nhung</v>
          </cell>
          <cell r="E367" t="str">
            <v>19/10/1995</v>
          </cell>
          <cell r="F367" t="str">
            <v>K20KDN3</v>
          </cell>
          <cell r="G367">
            <v>87</v>
          </cell>
          <cell r="H367">
            <v>85</v>
          </cell>
          <cell r="I367">
            <v>86</v>
          </cell>
          <cell r="J367" t="str">
            <v>TỐT</v>
          </cell>
          <cell r="L367" t="str">
            <v>ĐINH THỊ THU HIỀN </v>
          </cell>
          <cell r="M367" t="str">
            <v>ĐINH THỊ THU HIỀN </v>
          </cell>
        </row>
        <row r="368">
          <cell r="B368">
            <v>2020267317</v>
          </cell>
          <cell r="C368" t="str">
            <v>Trần Thị Tuyết</v>
          </cell>
          <cell r="D368" t="str">
            <v>Nhung</v>
          </cell>
          <cell r="E368" t="str">
            <v>11/04/1996</v>
          </cell>
          <cell r="F368" t="str">
            <v>K20KDN3</v>
          </cell>
          <cell r="G368">
            <v>87</v>
          </cell>
          <cell r="H368">
            <v>89</v>
          </cell>
          <cell r="I368">
            <v>88</v>
          </cell>
          <cell r="J368" t="str">
            <v>TỐT</v>
          </cell>
          <cell r="L368" t="str">
            <v>ĐINH THỊ THU HIỀN </v>
          </cell>
          <cell r="M368" t="str">
            <v>ĐINH THỊ THU HIỀN </v>
          </cell>
        </row>
        <row r="369">
          <cell r="B369">
            <v>2020264903</v>
          </cell>
          <cell r="C369" t="str">
            <v>Dương Ngọc Hoàng</v>
          </cell>
          <cell r="D369" t="str">
            <v>Oanh</v>
          </cell>
          <cell r="E369" t="str">
            <v>08/08/1996</v>
          </cell>
          <cell r="F369" t="str">
            <v>K20KDN3</v>
          </cell>
          <cell r="G369">
            <v>87</v>
          </cell>
          <cell r="H369">
            <v>85</v>
          </cell>
          <cell r="I369">
            <v>86</v>
          </cell>
          <cell r="J369" t="str">
            <v>TỐT</v>
          </cell>
          <cell r="L369" t="str">
            <v>ĐINH THỊ THU HIỀN </v>
          </cell>
          <cell r="M369" t="str">
            <v>ĐINH THỊ THU HIỀN </v>
          </cell>
        </row>
        <row r="370">
          <cell r="B370">
            <v>2020264913</v>
          </cell>
          <cell r="C370" t="str">
            <v>Trương Thị Trâm</v>
          </cell>
          <cell r="D370" t="str">
            <v>Oanh</v>
          </cell>
          <cell r="E370" t="str">
            <v>20/05/1996</v>
          </cell>
          <cell r="F370" t="str">
            <v>K20KDN3</v>
          </cell>
          <cell r="G370">
            <v>76</v>
          </cell>
          <cell r="H370">
            <v>93</v>
          </cell>
          <cell r="I370">
            <v>84.5</v>
          </cell>
          <cell r="J370" t="str">
            <v>TỐT</v>
          </cell>
          <cell r="L370" t="str">
            <v>ĐINH THỊ THU HIỀN </v>
          </cell>
          <cell r="M370" t="str">
            <v>ĐINH THỊ THU HIỀN </v>
          </cell>
        </row>
        <row r="371">
          <cell r="B371">
            <v>2020647319</v>
          </cell>
          <cell r="C371" t="str">
            <v>Lữ Thị Hà</v>
          </cell>
          <cell r="D371" t="str">
            <v>Phương</v>
          </cell>
          <cell r="E371" t="str">
            <v>28/12/1995</v>
          </cell>
          <cell r="F371" t="str">
            <v>K20KDN3</v>
          </cell>
          <cell r="G371">
            <v>83</v>
          </cell>
          <cell r="H371">
            <v>81</v>
          </cell>
          <cell r="I371">
            <v>82</v>
          </cell>
          <cell r="J371" t="str">
            <v>TỐT</v>
          </cell>
          <cell r="L371" t="str">
            <v>ĐINH THỊ THU HIỀN </v>
          </cell>
          <cell r="M371" t="str">
            <v>ĐINH THỊ THU HIỀN </v>
          </cell>
        </row>
        <row r="372">
          <cell r="B372">
            <v>2020256658</v>
          </cell>
          <cell r="C372" t="str">
            <v>Nguyễn Thanh</v>
          </cell>
          <cell r="D372" t="str">
            <v>Quý</v>
          </cell>
          <cell r="E372" t="str">
            <v>29/06/1996</v>
          </cell>
          <cell r="F372" t="str">
            <v>K20KDN3</v>
          </cell>
          <cell r="G372">
            <v>87</v>
          </cell>
          <cell r="H372">
            <v>93</v>
          </cell>
          <cell r="I372">
            <v>90</v>
          </cell>
          <cell r="J372" t="str">
            <v>X SẮC</v>
          </cell>
          <cell r="L372" t="str">
            <v>ĐINH THỊ THU HIỀN </v>
          </cell>
          <cell r="M372" t="str">
            <v>ĐINH THỊ THU HIỀN </v>
          </cell>
        </row>
        <row r="373">
          <cell r="B373">
            <v>2021265882</v>
          </cell>
          <cell r="C373" t="str">
            <v>Trần Ngọc</v>
          </cell>
          <cell r="D373" t="str">
            <v>Quyết</v>
          </cell>
          <cell r="E373" t="str">
            <v>07/08/1996</v>
          </cell>
          <cell r="F373" t="str">
            <v>K20KDN3</v>
          </cell>
          <cell r="G373">
            <v>89</v>
          </cell>
          <cell r="H373">
            <v>81</v>
          </cell>
          <cell r="I373">
            <v>85</v>
          </cell>
          <cell r="J373" t="str">
            <v>TỐT</v>
          </cell>
          <cell r="L373" t="str">
            <v>ĐINH THỊ THU HIỀN </v>
          </cell>
          <cell r="M373" t="str">
            <v>ĐINH THỊ THU HIỀN </v>
          </cell>
        </row>
        <row r="374">
          <cell r="B374">
            <v>2020265888</v>
          </cell>
          <cell r="C374" t="str">
            <v>Lê Nguyễn Như</v>
          </cell>
          <cell r="D374" t="str">
            <v>Quỳnh</v>
          </cell>
          <cell r="E374" t="str">
            <v>23/10/1996</v>
          </cell>
          <cell r="F374" t="str">
            <v>K20KDN3</v>
          </cell>
          <cell r="G374">
            <v>88</v>
          </cell>
          <cell r="H374">
            <v>83</v>
          </cell>
          <cell r="I374">
            <v>85.5</v>
          </cell>
          <cell r="J374" t="str">
            <v>TỐT</v>
          </cell>
          <cell r="L374" t="str">
            <v>ĐINH THỊ THU HIỀN </v>
          </cell>
          <cell r="M374" t="str">
            <v>ĐINH THỊ THU HIỀN </v>
          </cell>
        </row>
        <row r="375">
          <cell r="B375">
            <v>2020266449</v>
          </cell>
          <cell r="C375" t="str">
            <v>Võ Thị Thúy</v>
          </cell>
          <cell r="D375" t="str">
            <v>Quỳnh</v>
          </cell>
          <cell r="E375" t="str">
            <v>03/02/1995</v>
          </cell>
          <cell r="F375" t="str">
            <v>K20KDN3</v>
          </cell>
          <cell r="G375">
            <v>89</v>
          </cell>
          <cell r="H375">
            <v>88</v>
          </cell>
          <cell r="I375">
            <v>88.5</v>
          </cell>
          <cell r="J375" t="str">
            <v>TỐT</v>
          </cell>
          <cell r="L375" t="str">
            <v>ĐINH THỊ THU HIỀN </v>
          </cell>
          <cell r="M375" t="str">
            <v>ĐINH THỊ THU HIỀN </v>
          </cell>
        </row>
        <row r="376">
          <cell r="B376">
            <v>2020214111</v>
          </cell>
          <cell r="C376" t="str">
            <v>Huỳnh Thị Thanh</v>
          </cell>
          <cell r="D376" t="str">
            <v>Sang</v>
          </cell>
          <cell r="E376" t="str">
            <v>01/01/1995</v>
          </cell>
          <cell r="F376" t="str">
            <v>K20KDN3</v>
          </cell>
          <cell r="G376">
            <v>85</v>
          </cell>
          <cell r="H376">
            <v>89</v>
          </cell>
          <cell r="I376">
            <v>87</v>
          </cell>
          <cell r="J376" t="str">
            <v>TỐT</v>
          </cell>
          <cell r="L376" t="str">
            <v>ĐINH THỊ THU HIỀN </v>
          </cell>
          <cell r="M376" t="str">
            <v>ĐINH THỊ THU HIỀN </v>
          </cell>
        </row>
        <row r="377">
          <cell r="B377">
            <v>2020726336</v>
          </cell>
          <cell r="C377" t="str">
            <v>Lê Thị</v>
          </cell>
          <cell r="D377" t="str">
            <v>Sáu</v>
          </cell>
          <cell r="E377" t="str">
            <v>20/05/1996</v>
          </cell>
          <cell r="F377" t="str">
            <v>K20KDN3</v>
          </cell>
          <cell r="G377">
            <v>87</v>
          </cell>
          <cell r="H377">
            <v>84</v>
          </cell>
          <cell r="I377">
            <v>85.5</v>
          </cell>
          <cell r="J377" t="str">
            <v>TỐT</v>
          </cell>
          <cell r="L377" t="str">
            <v>ĐINH THỊ THU HIỀN </v>
          </cell>
          <cell r="M377" t="str">
            <v>ĐINH THỊ THU HIỀN </v>
          </cell>
        </row>
        <row r="378">
          <cell r="B378">
            <v>2020260761</v>
          </cell>
          <cell r="C378" t="str">
            <v>Hoàng Thị Thu</v>
          </cell>
          <cell r="D378" t="str">
            <v>Sương</v>
          </cell>
          <cell r="E378" t="str">
            <v>03/02/1996</v>
          </cell>
          <cell r="F378" t="str">
            <v>K20KDN3</v>
          </cell>
          <cell r="G378">
            <v>88</v>
          </cell>
          <cell r="H378">
            <v>87</v>
          </cell>
          <cell r="I378">
            <v>87.5</v>
          </cell>
          <cell r="J378" t="str">
            <v>TỐT</v>
          </cell>
          <cell r="L378" t="str">
            <v>ĐINH THỊ THU HIỀN </v>
          </cell>
          <cell r="M378" t="str">
            <v>ĐINH THỊ THU HIỀN </v>
          </cell>
        </row>
        <row r="379">
          <cell r="B379">
            <v>2021265859</v>
          </cell>
          <cell r="C379" t="str">
            <v>Lê Văn</v>
          </cell>
          <cell r="D379" t="str">
            <v>Tâm</v>
          </cell>
          <cell r="E379" t="str">
            <v>16/10/1996</v>
          </cell>
          <cell r="F379" t="str">
            <v>K20KDN3</v>
          </cell>
          <cell r="G379">
            <v>88</v>
          </cell>
          <cell r="H379">
            <v>86</v>
          </cell>
          <cell r="I379">
            <v>87</v>
          </cell>
          <cell r="J379" t="str">
            <v>TỐT</v>
          </cell>
          <cell r="L379" t="str">
            <v>ĐINH THỊ THU HIỀN </v>
          </cell>
          <cell r="M379" t="str">
            <v>ĐINH THỊ THU HIỀN </v>
          </cell>
        </row>
        <row r="380">
          <cell r="B380">
            <v>2020263801</v>
          </cell>
          <cell r="C380" t="str">
            <v>Phạm Thị</v>
          </cell>
          <cell r="D380" t="str">
            <v>Thắm</v>
          </cell>
          <cell r="E380" t="str">
            <v>10/05/1996</v>
          </cell>
          <cell r="F380" t="str">
            <v>K20KDN3</v>
          </cell>
          <cell r="G380">
            <v>77</v>
          </cell>
          <cell r="H380">
            <v>84</v>
          </cell>
          <cell r="I380">
            <v>80.5</v>
          </cell>
          <cell r="J380" t="str">
            <v>TỐT</v>
          </cell>
          <cell r="L380" t="str">
            <v>ĐINH THỊ THU HIỀN </v>
          </cell>
          <cell r="M380" t="str">
            <v>ĐINH THỊ THU HIỀN </v>
          </cell>
        </row>
        <row r="381">
          <cell r="B381">
            <v>2026252653</v>
          </cell>
          <cell r="C381" t="str">
            <v>Nguyễn Thị</v>
          </cell>
          <cell r="D381" t="str">
            <v>Thanh</v>
          </cell>
          <cell r="E381" t="str">
            <v>18/09/1992</v>
          </cell>
          <cell r="F381" t="str">
            <v>D20KDN3</v>
          </cell>
          <cell r="G381">
            <v>88</v>
          </cell>
          <cell r="H381">
            <v>85</v>
          </cell>
          <cell r="I381">
            <v>86.5</v>
          </cell>
          <cell r="J381" t="str">
            <v>TỐT</v>
          </cell>
          <cell r="L381" t="str">
            <v>ĐINH THỊ THU HIỀN </v>
          </cell>
          <cell r="M381" t="str">
            <v>ĐINH THỊ THU HIỀN </v>
          </cell>
        </row>
        <row r="382">
          <cell r="B382">
            <v>2026252657</v>
          </cell>
          <cell r="C382" t="str">
            <v>Đào Thị Phương</v>
          </cell>
          <cell r="D382" t="str">
            <v>Thảo</v>
          </cell>
          <cell r="E382" t="str">
            <v>27/05/1992</v>
          </cell>
          <cell r="F382" t="str">
            <v>D20KDN3</v>
          </cell>
          <cell r="G382">
            <v>84</v>
          </cell>
          <cell r="H382">
            <v>85</v>
          </cell>
          <cell r="I382">
            <v>84.5</v>
          </cell>
          <cell r="J382" t="str">
            <v>TỐT</v>
          </cell>
          <cell r="L382" t="str">
            <v>ĐINH THỊ THU HIỀN </v>
          </cell>
          <cell r="M382" t="str">
            <v>ĐINH THỊ THU HIỀN </v>
          </cell>
        </row>
        <row r="383">
          <cell r="B383">
            <v>2020264150</v>
          </cell>
          <cell r="C383" t="str">
            <v>Đoàn Thị Thanh</v>
          </cell>
          <cell r="D383" t="str">
            <v>Thảo</v>
          </cell>
          <cell r="E383" t="str">
            <v>01/11/1996</v>
          </cell>
          <cell r="F383" t="str">
            <v>K20KDN3</v>
          </cell>
          <cell r="G383">
            <v>85</v>
          </cell>
          <cell r="H383">
            <v>85</v>
          </cell>
          <cell r="I383">
            <v>85</v>
          </cell>
          <cell r="J383" t="str">
            <v>TỐT</v>
          </cell>
          <cell r="L383" t="str">
            <v>ĐINH THỊ THU HIỀN </v>
          </cell>
          <cell r="M383" t="str">
            <v>ĐINH THỊ THU HIỀN </v>
          </cell>
        </row>
        <row r="384">
          <cell r="B384">
            <v>2020263762</v>
          </cell>
          <cell r="C384" t="str">
            <v>Huỳnh Thị Phương</v>
          </cell>
          <cell r="D384" t="str">
            <v>Thảo</v>
          </cell>
          <cell r="E384" t="str">
            <v>14/09/1993</v>
          </cell>
          <cell r="F384" t="str">
            <v>K20KDN3</v>
          </cell>
          <cell r="G384">
            <v>86</v>
          </cell>
          <cell r="H384">
            <v>85</v>
          </cell>
          <cell r="I384">
            <v>85.5</v>
          </cell>
          <cell r="J384" t="str">
            <v>TỐT</v>
          </cell>
          <cell r="L384" t="str">
            <v>ĐINH THỊ THU HIỀN </v>
          </cell>
          <cell r="M384" t="str">
            <v>ĐINH THỊ THU HIỀN </v>
          </cell>
        </row>
        <row r="385">
          <cell r="B385">
            <v>2020263397</v>
          </cell>
          <cell r="C385" t="str">
            <v>Nguyễn Thị Phương</v>
          </cell>
          <cell r="D385" t="str">
            <v>Thảo</v>
          </cell>
          <cell r="E385" t="str">
            <v>12/08/1996</v>
          </cell>
          <cell r="F385" t="str">
            <v>K20KDN3</v>
          </cell>
          <cell r="G385">
            <v>95</v>
          </cell>
          <cell r="H385">
            <v>95</v>
          </cell>
          <cell r="I385">
            <v>95</v>
          </cell>
          <cell r="J385" t="str">
            <v>X SẮC</v>
          </cell>
          <cell r="L385" t="str">
            <v>ĐINH THỊ THU HIỀN </v>
          </cell>
          <cell r="M385" t="str">
            <v>ĐINH THỊ THU HIỀN </v>
          </cell>
        </row>
        <row r="386">
          <cell r="B386">
            <v>2020265678</v>
          </cell>
          <cell r="C386" t="str">
            <v>Phạm Ngô Thạch</v>
          </cell>
          <cell r="D386" t="str">
            <v>Thảo</v>
          </cell>
          <cell r="E386" t="str">
            <v>07/11/1996</v>
          </cell>
          <cell r="F386" t="str">
            <v>K20KDN3</v>
          </cell>
          <cell r="G386">
            <v>91</v>
          </cell>
          <cell r="H386">
            <v>87</v>
          </cell>
          <cell r="I386">
            <v>89</v>
          </cell>
          <cell r="J386" t="str">
            <v>TỐT</v>
          </cell>
          <cell r="L386" t="str">
            <v>ĐINH THỊ THU HIỀN </v>
          </cell>
          <cell r="M386" t="str">
            <v>ĐINH THỊ THU HIỀN </v>
          </cell>
        </row>
        <row r="387">
          <cell r="B387">
            <v>2020264771</v>
          </cell>
          <cell r="C387" t="str">
            <v>Trần Thị Thanh</v>
          </cell>
          <cell r="D387" t="str">
            <v>Thảo</v>
          </cell>
          <cell r="E387" t="str">
            <v>10/08/1996</v>
          </cell>
          <cell r="F387" t="str">
            <v>K20KDN3</v>
          </cell>
          <cell r="G387">
            <v>93</v>
          </cell>
          <cell r="H387">
            <v>83</v>
          </cell>
          <cell r="I387">
            <v>88</v>
          </cell>
          <cell r="J387" t="str">
            <v>TỐT</v>
          </cell>
          <cell r="L387" t="str">
            <v>ĐINH THỊ THU HIỀN </v>
          </cell>
          <cell r="M387" t="str">
            <v>ĐINH THỊ THU HIỀN </v>
          </cell>
        </row>
        <row r="388">
          <cell r="B388">
            <v>2020266553</v>
          </cell>
          <cell r="C388" t="str">
            <v>Lê Thị</v>
          </cell>
          <cell r="D388" t="str">
            <v>Thêu</v>
          </cell>
          <cell r="E388" t="str">
            <v>10/12/1996</v>
          </cell>
          <cell r="F388" t="str">
            <v>K20KDN3</v>
          </cell>
          <cell r="G388">
            <v>92</v>
          </cell>
          <cell r="H388">
            <v>95</v>
          </cell>
          <cell r="I388">
            <v>93.5</v>
          </cell>
          <cell r="J388" t="str">
            <v>X SẮC</v>
          </cell>
          <cell r="L388" t="str">
            <v>ĐINH THỊ THU HIỀN </v>
          </cell>
          <cell r="M388" t="str">
            <v>ĐINH THỊ THU HIỀN </v>
          </cell>
        </row>
        <row r="389">
          <cell r="B389">
            <v>2020265046</v>
          </cell>
          <cell r="C389" t="str">
            <v>Hồ Thị Ngọc</v>
          </cell>
          <cell r="D389" t="str">
            <v>Thiện</v>
          </cell>
          <cell r="E389" t="str">
            <v>23/09/1991</v>
          </cell>
          <cell r="F389" t="str">
            <v>D20KDN3</v>
          </cell>
          <cell r="G389">
            <v>86</v>
          </cell>
          <cell r="H389">
            <v>84</v>
          </cell>
          <cell r="I389">
            <v>85</v>
          </cell>
          <cell r="J389" t="str">
            <v>TỐT</v>
          </cell>
          <cell r="L389" t="str">
            <v>ĐINH THỊ THU HIỀN </v>
          </cell>
          <cell r="M389" t="str">
            <v>ĐINH THỊ THU HIỀN </v>
          </cell>
        </row>
        <row r="390">
          <cell r="B390">
            <v>2020265693</v>
          </cell>
          <cell r="C390" t="str">
            <v>Hồ Anh</v>
          </cell>
          <cell r="D390" t="str">
            <v>Thoa</v>
          </cell>
          <cell r="E390" t="str">
            <v>14/03/1996</v>
          </cell>
          <cell r="F390" t="str">
            <v>K20KDN3</v>
          </cell>
          <cell r="G390">
            <v>98</v>
          </cell>
          <cell r="H390">
            <v>96</v>
          </cell>
          <cell r="I390">
            <v>97</v>
          </cell>
          <cell r="J390" t="str">
            <v>X SẮC</v>
          </cell>
          <cell r="L390" t="str">
            <v>ĐINH THỊ THU HIỀN </v>
          </cell>
          <cell r="M390" t="str">
            <v>ĐINH THỊ THU HIỀN </v>
          </cell>
        </row>
        <row r="391">
          <cell r="B391">
            <v>2020263534</v>
          </cell>
          <cell r="C391" t="str">
            <v>Phạm Vi</v>
          </cell>
          <cell r="D391" t="str">
            <v>Thoa</v>
          </cell>
          <cell r="E391" t="str">
            <v>31/08/1995</v>
          </cell>
          <cell r="F391" t="str">
            <v>K20KDN3</v>
          </cell>
          <cell r="G391">
            <v>95</v>
          </cell>
          <cell r="H391">
            <v>95</v>
          </cell>
          <cell r="I391">
            <v>95</v>
          </cell>
          <cell r="J391" t="str">
            <v>X SẮC</v>
          </cell>
          <cell r="L391" t="str">
            <v>ĐINH THỊ THU HIỀN </v>
          </cell>
          <cell r="M391" t="str">
            <v>ĐINH THỊ THU HIỀN </v>
          </cell>
        </row>
        <row r="392">
          <cell r="B392">
            <v>2020265831</v>
          </cell>
          <cell r="C392" t="str">
            <v>Nguyễn Thị Thanh</v>
          </cell>
          <cell r="D392" t="str">
            <v>Thư</v>
          </cell>
          <cell r="E392" t="str">
            <v>16/06/1993</v>
          </cell>
          <cell r="F392" t="str">
            <v>D20KDN</v>
          </cell>
          <cell r="G392">
            <v>90</v>
          </cell>
          <cell r="H392">
            <v>85</v>
          </cell>
          <cell r="I392">
            <v>87.5</v>
          </cell>
          <cell r="J392" t="str">
            <v>TỐT</v>
          </cell>
          <cell r="L392" t="str">
            <v>ĐINH THỊ THU HIỀN </v>
          </cell>
          <cell r="M392" t="str">
            <v>ĐINH THỊ THU HIỀN </v>
          </cell>
        </row>
        <row r="393">
          <cell r="B393">
            <v>2020260571</v>
          </cell>
          <cell r="C393" t="str">
            <v>Phạm Thị Cẩm</v>
          </cell>
          <cell r="D393" t="str">
            <v>Thư</v>
          </cell>
          <cell r="E393" t="str">
            <v>30/04/1996</v>
          </cell>
          <cell r="F393" t="str">
            <v>K20KDN3</v>
          </cell>
          <cell r="G393">
            <v>95</v>
          </cell>
          <cell r="H393">
            <v>96</v>
          </cell>
          <cell r="I393">
            <v>95.5</v>
          </cell>
          <cell r="J393" t="str">
            <v>X SẮC</v>
          </cell>
          <cell r="L393" t="str">
            <v>ĐINH THỊ THU HIỀN </v>
          </cell>
          <cell r="M393" t="str">
            <v>ĐINH THỊ THU HIỀN </v>
          </cell>
        </row>
        <row r="394">
          <cell r="B394">
            <v>161325455</v>
          </cell>
          <cell r="C394" t="str">
            <v>Thái Nguyễn</v>
          </cell>
          <cell r="D394" t="str">
            <v>Mai</v>
          </cell>
          <cell r="E394" t="str">
            <v>17/03/1992</v>
          </cell>
          <cell r="F394" t="str">
            <v>K20KDN3</v>
          </cell>
          <cell r="G394">
            <v>91</v>
          </cell>
          <cell r="H394">
            <v>82</v>
          </cell>
          <cell r="I394">
            <v>86.5</v>
          </cell>
          <cell r="J394" t="str">
            <v>TỐT</v>
          </cell>
          <cell r="L394" t="str">
            <v>ĐINH THỊ THU HIỀN </v>
          </cell>
          <cell r="M394" t="str">
            <v>ĐINH THỊ THU HIỀN </v>
          </cell>
        </row>
        <row r="395">
          <cell r="B395">
            <v>171328805</v>
          </cell>
          <cell r="C395" t="str">
            <v>Nguyễn Thị Thu</v>
          </cell>
          <cell r="D395" t="str">
            <v>Phương</v>
          </cell>
          <cell r="E395">
            <v>33619</v>
          </cell>
          <cell r="F395" t="str">
            <v>K20KDN3</v>
          </cell>
          <cell r="G395">
            <v>83</v>
          </cell>
          <cell r="H395">
            <v>84</v>
          </cell>
          <cell r="I395">
            <v>83.5</v>
          </cell>
          <cell r="J395" t="str">
            <v>TỐT</v>
          </cell>
          <cell r="L395" t="str">
            <v>ĐINH THỊ THU HIỀN </v>
          </cell>
          <cell r="M395" t="str">
            <v>D20</v>
          </cell>
        </row>
        <row r="396">
          <cell r="B396">
            <v>2026262692</v>
          </cell>
          <cell r="C396" t="str">
            <v>Trần Nữ Bích</v>
          </cell>
          <cell r="D396" t="str">
            <v>Thuận</v>
          </cell>
          <cell r="E396" t="str">
            <v>03/06/1990</v>
          </cell>
          <cell r="F396" t="str">
            <v>D20KDN4</v>
          </cell>
          <cell r="G396">
            <v>0</v>
          </cell>
          <cell r="H396">
            <v>0</v>
          </cell>
          <cell r="I396">
            <v>0</v>
          </cell>
          <cell r="J396" t="str">
            <v>KÉM</v>
          </cell>
          <cell r="K396" t="str">
            <v>Nợ HP</v>
          </cell>
          <cell r="L396" t="str">
            <v>LÊ ANH TUẤN </v>
          </cell>
          <cell r="M396" t="str">
            <v>LÊ ANH TUẤN </v>
          </cell>
        </row>
        <row r="397">
          <cell r="B397">
            <v>2020264081</v>
          </cell>
          <cell r="C397" t="str">
            <v>Phan Thúy</v>
          </cell>
          <cell r="D397" t="str">
            <v>Thương</v>
          </cell>
          <cell r="E397" t="str">
            <v>30/01/1996</v>
          </cell>
          <cell r="F397" t="str">
            <v>K20KDN4</v>
          </cell>
          <cell r="G397">
            <v>83</v>
          </cell>
          <cell r="H397">
            <v>85</v>
          </cell>
          <cell r="I397">
            <v>84</v>
          </cell>
          <cell r="J397" t="str">
            <v>TỐT</v>
          </cell>
          <cell r="L397" t="str">
            <v>LÊ ANH TUẤN </v>
          </cell>
          <cell r="M397" t="str">
            <v>LÊ ANH TUẤN </v>
          </cell>
        </row>
        <row r="398">
          <cell r="B398">
            <v>1920312457</v>
          </cell>
          <cell r="C398" t="str">
            <v>Nguyễn Thị Thương</v>
          </cell>
          <cell r="D398" t="str">
            <v>Thương</v>
          </cell>
          <cell r="E398">
            <v>35020</v>
          </cell>
          <cell r="F398" t="str">
            <v>K20KDN4</v>
          </cell>
          <cell r="G398">
            <v>90</v>
          </cell>
          <cell r="H398">
            <v>90</v>
          </cell>
          <cell r="I398">
            <v>90</v>
          </cell>
          <cell r="J398" t="str">
            <v>X SẮC</v>
          </cell>
          <cell r="L398" t="str">
            <v>LÊ ANH TUẤN </v>
          </cell>
          <cell r="M398" t="str">
            <v>trên phần mềm chưa phân cố vấn</v>
          </cell>
        </row>
        <row r="399">
          <cell r="B399">
            <v>2020267169</v>
          </cell>
          <cell r="C399" t="str">
            <v>Đặng Thị Diệu</v>
          </cell>
          <cell r="D399" t="str">
            <v>Thúy</v>
          </cell>
          <cell r="E399" t="str">
            <v>11/06/1996</v>
          </cell>
          <cell r="F399" t="str">
            <v>K20KDN4</v>
          </cell>
          <cell r="G399">
            <v>83</v>
          </cell>
          <cell r="H399">
            <v>85</v>
          </cell>
          <cell r="I399">
            <v>84</v>
          </cell>
          <cell r="J399" t="str">
            <v>TỐT</v>
          </cell>
          <cell r="L399" t="str">
            <v>LÊ ANH TUẤN </v>
          </cell>
          <cell r="M399" t="str">
            <v>LÊ ANH TUẤN </v>
          </cell>
        </row>
        <row r="400">
          <cell r="B400">
            <v>2026252654</v>
          </cell>
          <cell r="C400" t="str">
            <v>Nguyễn Thị Thanh</v>
          </cell>
          <cell r="D400" t="str">
            <v>Thúy</v>
          </cell>
          <cell r="E400" t="str">
            <v>25/03/1992</v>
          </cell>
          <cell r="F400" t="str">
            <v>D20KDN4</v>
          </cell>
          <cell r="G400">
            <v>90</v>
          </cell>
          <cell r="H400">
            <v>88</v>
          </cell>
          <cell r="I400">
            <v>89</v>
          </cell>
          <cell r="J400" t="str">
            <v>TỐT</v>
          </cell>
          <cell r="L400" t="str">
            <v>LÊ ANH TUẤN </v>
          </cell>
          <cell r="M400" t="str">
            <v>LÊ ANH TUẤN </v>
          </cell>
        </row>
        <row r="401">
          <cell r="B401">
            <v>2020265662</v>
          </cell>
          <cell r="C401" t="str">
            <v>Phạm Thị Thu</v>
          </cell>
          <cell r="D401" t="str">
            <v>Thúy</v>
          </cell>
          <cell r="E401" t="str">
            <v>02/02/1996</v>
          </cell>
          <cell r="F401" t="str">
            <v>K20KDN4</v>
          </cell>
          <cell r="G401">
            <v>80</v>
          </cell>
          <cell r="H401">
            <v>88</v>
          </cell>
          <cell r="I401">
            <v>84</v>
          </cell>
          <cell r="J401" t="str">
            <v>TỐT</v>
          </cell>
          <cell r="L401" t="str">
            <v>LÊ ANH TUẤN </v>
          </cell>
          <cell r="M401" t="str">
            <v>LÊ ANH TUẤN </v>
          </cell>
        </row>
        <row r="402">
          <cell r="B402">
            <v>2020263348</v>
          </cell>
          <cell r="C402" t="str">
            <v>Nguyễn Thị Thu</v>
          </cell>
          <cell r="D402" t="str">
            <v>Thủy</v>
          </cell>
          <cell r="E402" t="str">
            <v>08/03/1993</v>
          </cell>
          <cell r="F402" t="str">
            <v>D20KDN4</v>
          </cell>
          <cell r="G402">
            <v>88</v>
          </cell>
          <cell r="H402">
            <v>88</v>
          </cell>
          <cell r="I402">
            <v>88</v>
          </cell>
          <cell r="J402" t="str">
            <v>TỐT</v>
          </cell>
          <cell r="L402" t="str">
            <v>LÊ ANH TUẤN </v>
          </cell>
          <cell r="M402" t="str">
            <v>LÊ ANH TUẤN </v>
          </cell>
        </row>
        <row r="403">
          <cell r="B403">
            <v>2020264559</v>
          </cell>
          <cell r="C403" t="str">
            <v>Đặng Thị Minh</v>
          </cell>
          <cell r="D403" t="str">
            <v>Trâm</v>
          </cell>
          <cell r="E403" t="str">
            <v>09/04/1996</v>
          </cell>
          <cell r="F403" t="str">
            <v>K20KDN4</v>
          </cell>
          <cell r="G403">
            <v>85</v>
          </cell>
          <cell r="H403">
            <v>87</v>
          </cell>
          <cell r="I403">
            <v>86</v>
          </cell>
          <cell r="J403" t="str">
            <v>TỐT</v>
          </cell>
          <cell r="L403" t="str">
            <v>LÊ ANH TUẤN </v>
          </cell>
          <cell r="M403" t="str">
            <v>LÊ ANH TUẤN </v>
          </cell>
        </row>
        <row r="404">
          <cell r="B404">
            <v>2020268258</v>
          </cell>
          <cell r="C404" t="str">
            <v>Le Thu</v>
          </cell>
          <cell r="D404" t="str">
            <v>Trang</v>
          </cell>
          <cell r="E404" t="str">
            <v>13/11/1996</v>
          </cell>
          <cell r="F404" t="str">
            <v>K20KDN4</v>
          </cell>
          <cell r="G404">
            <v>83</v>
          </cell>
          <cell r="H404">
            <v>90</v>
          </cell>
          <cell r="I404">
            <v>86.5</v>
          </cell>
          <cell r="J404" t="str">
            <v>TỐT</v>
          </cell>
          <cell r="L404" t="str">
            <v>LÊ ANH TUẤN </v>
          </cell>
          <cell r="M404" t="str">
            <v>LÊ ANH TUẤN </v>
          </cell>
        </row>
        <row r="405">
          <cell r="B405">
            <v>2020255758</v>
          </cell>
          <cell r="C405" t="str">
            <v>Nguyễn Thị Huyền</v>
          </cell>
          <cell r="D405" t="str">
            <v>Trang</v>
          </cell>
          <cell r="E405" t="str">
            <v>08/03/1993</v>
          </cell>
          <cell r="F405" t="str">
            <v>K20KDN4</v>
          </cell>
          <cell r="G405">
            <v>85</v>
          </cell>
          <cell r="H405">
            <v>80</v>
          </cell>
          <cell r="I405">
            <v>82.5</v>
          </cell>
          <cell r="J405" t="str">
            <v>TỐT</v>
          </cell>
          <cell r="L405" t="str">
            <v>LÊ ANH TUẤN </v>
          </cell>
          <cell r="M405">
            <v>171326160</v>
          </cell>
        </row>
        <row r="406">
          <cell r="B406">
            <v>2020267436</v>
          </cell>
          <cell r="C406" t="str">
            <v>Nguyễn Thị Hoài</v>
          </cell>
          <cell r="D406" t="str">
            <v>Trang</v>
          </cell>
          <cell r="E406" t="str">
            <v>16/09/1995</v>
          </cell>
          <cell r="F406" t="str">
            <v>K20KDN4</v>
          </cell>
          <cell r="G406">
            <v>88</v>
          </cell>
          <cell r="H406">
            <v>84</v>
          </cell>
          <cell r="I406">
            <v>86</v>
          </cell>
          <cell r="J406" t="str">
            <v>TỐT</v>
          </cell>
          <cell r="L406" t="str">
            <v>LÊ ANH TUẤN </v>
          </cell>
          <cell r="M406" t="str">
            <v>LÊ ANH TUẤN </v>
          </cell>
        </row>
        <row r="407">
          <cell r="B407">
            <v>2020265802</v>
          </cell>
          <cell r="C407" t="str">
            <v>Võ Thị Thúy</v>
          </cell>
          <cell r="D407" t="str">
            <v>Trang</v>
          </cell>
          <cell r="E407" t="str">
            <v>01/02/1993</v>
          </cell>
          <cell r="F407" t="str">
            <v>K20KDN4</v>
          </cell>
          <cell r="G407">
            <v>85</v>
          </cell>
          <cell r="H407">
            <v>85</v>
          </cell>
          <cell r="I407">
            <v>85</v>
          </cell>
          <cell r="J407" t="str">
            <v>TỐT</v>
          </cell>
          <cell r="L407" t="str">
            <v>LÊ ANH TUẤN </v>
          </cell>
          <cell r="M407" t="str">
            <v>mã cũ 171326170</v>
          </cell>
        </row>
        <row r="408">
          <cell r="B408">
            <v>2021254173</v>
          </cell>
          <cell r="C408" t="str">
            <v>Trương Hải</v>
          </cell>
          <cell r="D408" t="str">
            <v>Triều</v>
          </cell>
          <cell r="E408" t="str">
            <v>12/03/1996</v>
          </cell>
          <cell r="F408" t="str">
            <v>K20KDN4</v>
          </cell>
          <cell r="G408">
            <v>80</v>
          </cell>
          <cell r="H408">
            <v>84</v>
          </cell>
          <cell r="I408">
            <v>82</v>
          </cell>
          <cell r="J408" t="str">
            <v>TỐT</v>
          </cell>
          <cell r="L408" t="str">
            <v>LÊ ANH TUẤN </v>
          </cell>
          <cell r="M408" t="str">
            <v>LÊ ANH TUẤN </v>
          </cell>
        </row>
        <row r="409">
          <cell r="B409">
            <v>2026252614</v>
          </cell>
          <cell r="C409" t="str">
            <v>Bùi Thị Mỹ</v>
          </cell>
          <cell r="D409" t="str">
            <v>Trinh</v>
          </cell>
          <cell r="E409" t="str">
            <v>30/03/1993</v>
          </cell>
          <cell r="F409" t="str">
            <v>D20KDN4</v>
          </cell>
          <cell r="G409">
            <v>85</v>
          </cell>
          <cell r="H409">
            <v>90</v>
          </cell>
          <cell r="I409">
            <v>87.5</v>
          </cell>
          <cell r="J409" t="str">
            <v>TỐT</v>
          </cell>
          <cell r="L409" t="str">
            <v>LÊ ANH TUẤN </v>
          </cell>
          <cell r="M409" t="str">
            <v>LÊ ANH TUẤN </v>
          </cell>
        </row>
        <row r="410">
          <cell r="B410">
            <v>2020265956</v>
          </cell>
          <cell r="C410" t="str">
            <v>Nguyễn Thị Kiều</v>
          </cell>
          <cell r="D410" t="str">
            <v>Trinh</v>
          </cell>
          <cell r="E410" t="str">
            <v>01/01/1996</v>
          </cell>
          <cell r="F410" t="str">
            <v>K20KDN4</v>
          </cell>
          <cell r="G410">
            <v>88</v>
          </cell>
          <cell r="H410">
            <v>85</v>
          </cell>
          <cell r="I410">
            <v>86.5</v>
          </cell>
          <cell r="J410" t="str">
            <v>TỐT</v>
          </cell>
          <cell r="L410" t="str">
            <v>LÊ ANH TUẤN </v>
          </cell>
          <cell r="M410" t="str">
            <v>LÊ ANH TUẤN </v>
          </cell>
        </row>
        <row r="411">
          <cell r="B411">
            <v>2020647437</v>
          </cell>
          <cell r="C411" t="str">
            <v>Nguyễn Thị</v>
          </cell>
          <cell r="D411" t="str">
            <v>Trinh</v>
          </cell>
          <cell r="E411" t="str">
            <v>05/08/1996</v>
          </cell>
          <cell r="F411" t="str">
            <v>K20KDN4</v>
          </cell>
          <cell r="G411">
            <v>85</v>
          </cell>
          <cell r="H411">
            <v>83</v>
          </cell>
          <cell r="I411">
            <v>84</v>
          </cell>
          <cell r="J411" t="str">
            <v>TỐT</v>
          </cell>
          <cell r="L411" t="str">
            <v>LÊ ANH TUẤN </v>
          </cell>
          <cell r="M411" t="str">
            <v>LÊ ANH TUẤN </v>
          </cell>
        </row>
        <row r="412">
          <cell r="B412">
            <v>2020263773</v>
          </cell>
          <cell r="C412" t="str">
            <v>Vũ Hoàng Uyên</v>
          </cell>
          <cell r="D412" t="str">
            <v>Trinh</v>
          </cell>
          <cell r="E412" t="str">
            <v>08/10/1996</v>
          </cell>
          <cell r="F412" t="str">
            <v>K20KDN4</v>
          </cell>
          <cell r="G412">
            <v>88</v>
          </cell>
          <cell r="H412">
            <v>85</v>
          </cell>
          <cell r="I412">
            <v>86.5</v>
          </cell>
          <cell r="J412" t="str">
            <v>TỐT</v>
          </cell>
          <cell r="L412" t="str">
            <v>LÊ ANH TUẤN </v>
          </cell>
          <cell r="M412" t="str">
            <v>LÊ ANH TUẤN </v>
          </cell>
        </row>
        <row r="413">
          <cell r="B413">
            <v>2021516041</v>
          </cell>
          <cell r="C413" t="str">
            <v>Lê Chiêu</v>
          </cell>
          <cell r="D413" t="str">
            <v>Trung</v>
          </cell>
          <cell r="E413" t="str">
            <v>08/10/1996</v>
          </cell>
          <cell r="F413" t="str">
            <v>K20KDN4</v>
          </cell>
          <cell r="G413">
            <v>80</v>
          </cell>
          <cell r="H413">
            <v>82</v>
          </cell>
          <cell r="I413">
            <v>81</v>
          </cell>
          <cell r="J413" t="str">
            <v>TỐT</v>
          </cell>
          <cell r="L413" t="str">
            <v>LÊ ANH TUẤN </v>
          </cell>
          <cell r="M413" t="str">
            <v>LÊ ANH TUẤN </v>
          </cell>
        </row>
        <row r="414">
          <cell r="B414">
            <v>2021266459</v>
          </cell>
          <cell r="C414" t="str">
            <v>Lê Thanh</v>
          </cell>
          <cell r="D414" t="str">
            <v>Tùng</v>
          </cell>
          <cell r="E414" t="str">
            <v>27/07/1996</v>
          </cell>
          <cell r="F414" t="str">
            <v>K20KDN4</v>
          </cell>
          <cell r="G414">
            <v>80</v>
          </cell>
          <cell r="H414">
            <v>83</v>
          </cell>
          <cell r="I414">
            <v>81.5</v>
          </cell>
          <cell r="J414" t="str">
            <v>TỐT</v>
          </cell>
          <cell r="L414" t="str">
            <v>LÊ ANH TUẤN </v>
          </cell>
          <cell r="M414" t="str">
            <v>LÊ ANH TUẤN </v>
          </cell>
        </row>
        <row r="415">
          <cell r="B415">
            <v>2020265771</v>
          </cell>
          <cell r="C415" t="str">
            <v>Nguyễn Đức</v>
          </cell>
          <cell r="D415" t="str">
            <v>Tùng</v>
          </cell>
          <cell r="E415" t="str">
            <v>02/05/1996</v>
          </cell>
          <cell r="F415" t="str">
            <v>K20KDN4</v>
          </cell>
          <cell r="G415">
            <v>80</v>
          </cell>
          <cell r="H415">
            <v>80</v>
          </cell>
          <cell r="I415">
            <v>80</v>
          </cell>
          <cell r="J415" t="str">
            <v>TỐT</v>
          </cell>
          <cell r="L415" t="str">
            <v>LÊ ANH TUẤN </v>
          </cell>
          <cell r="M415" t="str">
            <v>LÊ ANH TUẤN </v>
          </cell>
        </row>
        <row r="416">
          <cell r="B416">
            <v>2020260659</v>
          </cell>
          <cell r="C416" t="str">
            <v>Phùng Thị Diễm</v>
          </cell>
          <cell r="D416" t="str">
            <v>Tuyết</v>
          </cell>
          <cell r="E416" t="str">
            <v>18/08/1995</v>
          </cell>
          <cell r="F416" t="str">
            <v>K20KDN4</v>
          </cell>
          <cell r="G416">
            <v>83</v>
          </cell>
          <cell r="H416">
            <v>85</v>
          </cell>
          <cell r="I416">
            <v>84</v>
          </cell>
          <cell r="J416" t="str">
            <v>TỐT</v>
          </cell>
          <cell r="L416" t="str">
            <v>LÊ ANH TUẤN </v>
          </cell>
          <cell r="M416" t="str">
            <v>LÊ ANH TUẤN </v>
          </cell>
        </row>
        <row r="417">
          <cell r="B417">
            <v>2020264587</v>
          </cell>
          <cell r="C417" t="str">
            <v>Đinh Huỳnh Phương</v>
          </cell>
          <cell r="D417" t="str">
            <v>Uyên</v>
          </cell>
          <cell r="E417" t="str">
            <v>17/11/1994</v>
          </cell>
          <cell r="F417" t="str">
            <v>K20KDN4</v>
          </cell>
          <cell r="G417">
            <v>85</v>
          </cell>
          <cell r="H417">
            <v>87</v>
          </cell>
          <cell r="I417">
            <v>86</v>
          </cell>
          <cell r="J417" t="str">
            <v>TỐT</v>
          </cell>
          <cell r="L417" t="str">
            <v>LÊ ANH TUẤN </v>
          </cell>
          <cell r="M417" t="str">
            <v>LÊ ANH TUẤN </v>
          </cell>
        </row>
        <row r="418">
          <cell r="B418">
            <v>2020266765</v>
          </cell>
          <cell r="C418" t="str">
            <v>Đinh Thị Hồng</v>
          </cell>
          <cell r="D418" t="str">
            <v>Vân</v>
          </cell>
          <cell r="E418" t="str">
            <v>27/10/1995</v>
          </cell>
          <cell r="F418" t="str">
            <v>K20KDN4</v>
          </cell>
          <cell r="G418">
            <v>88</v>
          </cell>
          <cell r="H418">
            <v>93</v>
          </cell>
          <cell r="I418">
            <v>90.5</v>
          </cell>
          <cell r="J418" t="str">
            <v>X SẮC</v>
          </cell>
          <cell r="L418" t="str">
            <v>LÊ ANH TUẤN </v>
          </cell>
          <cell r="M418" t="str">
            <v>LÊ ANH TUẤN </v>
          </cell>
        </row>
        <row r="419">
          <cell r="B419">
            <v>2026267798</v>
          </cell>
          <cell r="C419" t="str">
            <v>Nguyễn Thị Hải</v>
          </cell>
          <cell r="D419" t="str">
            <v>Vân</v>
          </cell>
          <cell r="E419" t="str">
            <v>19/12/1992</v>
          </cell>
          <cell r="F419" t="str">
            <v>D20KDN4</v>
          </cell>
          <cell r="G419">
            <v>83</v>
          </cell>
          <cell r="H419">
            <v>88</v>
          </cell>
          <cell r="I419">
            <v>85.5</v>
          </cell>
          <cell r="J419" t="str">
            <v>TỐT</v>
          </cell>
          <cell r="L419" t="str">
            <v>LÊ ANH TUẤN </v>
          </cell>
          <cell r="M419" t="str">
            <v>LÊ ANH TUẤN </v>
          </cell>
        </row>
        <row r="420">
          <cell r="B420">
            <v>2020266667</v>
          </cell>
          <cell r="C420" t="str">
            <v>Nguyễn Lê</v>
          </cell>
          <cell r="D420" t="str">
            <v>Vân</v>
          </cell>
          <cell r="E420" t="str">
            <v>31/12/1991</v>
          </cell>
          <cell r="F420" t="str">
            <v>D20KDN4</v>
          </cell>
          <cell r="G420">
            <v>88</v>
          </cell>
          <cell r="H420">
            <v>85</v>
          </cell>
          <cell r="I420">
            <v>86.5</v>
          </cell>
          <cell r="J420" t="str">
            <v>TỐT</v>
          </cell>
          <cell r="L420" t="str">
            <v>LÊ ANH TUẤN </v>
          </cell>
          <cell r="M420" t="str">
            <v>LÊ ANH TUẤN </v>
          </cell>
        </row>
        <row r="421">
          <cell r="B421">
            <v>2020268294</v>
          </cell>
          <cell r="C421" t="str">
            <v>Nguyễn Tường</v>
          </cell>
          <cell r="D421" t="str">
            <v>Vi</v>
          </cell>
          <cell r="E421" t="str">
            <v>22/10/1996</v>
          </cell>
          <cell r="F421" t="str">
            <v>K20KDN4</v>
          </cell>
          <cell r="G421">
            <v>83</v>
          </cell>
          <cell r="H421">
            <v>85</v>
          </cell>
          <cell r="I421">
            <v>84</v>
          </cell>
          <cell r="J421" t="str">
            <v>TỐT</v>
          </cell>
          <cell r="L421" t="str">
            <v>LÊ ANH TUẤN </v>
          </cell>
          <cell r="M421" t="str">
            <v>LÊ ANH TUẤN </v>
          </cell>
        </row>
        <row r="422">
          <cell r="B422">
            <v>161325821</v>
          </cell>
          <cell r="C422" t="str">
            <v>Nguyễn  Thanh</v>
          </cell>
          <cell r="D422" t="str">
            <v>Vũ</v>
          </cell>
          <cell r="E422">
            <v>33615</v>
          </cell>
          <cell r="F422" t="str">
            <v>D20KDN4</v>
          </cell>
          <cell r="G422">
            <v>88</v>
          </cell>
          <cell r="H422">
            <v>85</v>
          </cell>
          <cell r="I422">
            <v>86.5</v>
          </cell>
          <cell r="J422" t="str">
            <v>TỐT</v>
          </cell>
          <cell r="L422" t="str">
            <v>LÊ ANH TUẤN </v>
          </cell>
          <cell r="M422" t="str">
            <v>LÊ ANH TUẤN </v>
          </cell>
        </row>
        <row r="423">
          <cell r="B423">
            <v>2020254035</v>
          </cell>
          <cell r="C423" t="str">
            <v>Nguyễn Thị Tường</v>
          </cell>
          <cell r="D423" t="str">
            <v>Vy</v>
          </cell>
          <cell r="E423" t="str">
            <v>27/11/1996</v>
          </cell>
          <cell r="F423" t="str">
            <v>K20KDN4</v>
          </cell>
          <cell r="G423">
            <v>88</v>
          </cell>
          <cell r="H423">
            <v>85</v>
          </cell>
          <cell r="I423">
            <v>86.5</v>
          </cell>
          <cell r="J423" t="str">
            <v>TỐT</v>
          </cell>
          <cell r="L423" t="str">
            <v>LÊ ANH TUẤN </v>
          </cell>
          <cell r="M423" t="str">
            <v>LÊ ANH TUẤN </v>
          </cell>
        </row>
        <row r="424">
          <cell r="B424">
            <v>2020253045</v>
          </cell>
          <cell r="C424" t="str">
            <v>Võ Thị Quý</v>
          </cell>
          <cell r="D424" t="str">
            <v>Vy</v>
          </cell>
          <cell r="E424" t="str">
            <v>23/04/1993</v>
          </cell>
          <cell r="F424" t="str">
            <v>K20KDN4</v>
          </cell>
          <cell r="G424">
            <v>85</v>
          </cell>
          <cell r="H424">
            <v>88</v>
          </cell>
          <cell r="I424">
            <v>86.5</v>
          </cell>
          <cell r="J424" t="str">
            <v>TỐT</v>
          </cell>
          <cell r="L424" t="str">
            <v>LÊ ANH TUẤN </v>
          </cell>
          <cell r="M424" t="str">
            <v>mã trên phần mềm 171326205</v>
          </cell>
        </row>
        <row r="425">
          <cell r="B425">
            <v>2020268358</v>
          </cell>
          <cell r="C425" t="str">
            <v>Nguyễn Thị Kim</v>
          </cell>
          <cell r="D425" t="str">
            <v>Xuyến</v>
          </cell>
          <cell r="E425" t="str">
            <v>12/02/1995</v>
          </cell>
          <cell r="F425" t="str">
            <v>K20KDN4</v>
          </cell>
          <cell r="G425">
            <v>88</v>
          </cell>
          <cell r="H425">
            <v>88</v>
          </cell>
          <cell r="I425">
            <v>88</v>
          </cell>
          <cell r="J425" t="str">
            <v>TỐT</v>
          </cell>
          <cell r="L425" t="str">
            <v>LÊ ANH TUẤN </v>
          </cell>
          <cell r="M425" t="str">
            <v>LÊ ANH TUẤN </v>
          </cell>
        </row>
        <row r="426">
          <cell r="B426">
            <v>2020266195</v>
          </cell>
          <cell r="C426" t="str">
            <v>Đặng Thị Hoàng</v>
          </cell>
          <cell r="D426" t="str">
            <v>Yến</v>
          </cell>
          <cell r="E426" t="str">
            <v>26/07/1996</v>
          </cell>
          <cell r="F426" t="str">
            <v>K20KDN4</v>
          </cell>
          <cell r="G426">
            <v>88</v>
          </cell>
          <cell r="H426">
            <v>88</v>
          </cell>
          <cell r="I426">
            <v>88</v>
          </cell>
          <cell r="J426" t="str">
            <v>TỐT</v>
          </cell>
          <cell r="L426" t="str">
            <v>LÊ ANH TUẤN </v>
          </cell>
          <cell r="M426" t="str">
            <v>LÊ ANH TUẤN </v>
          </cell>
        </row>
        <row r="427">
          <cell r="B427">
            <v>171325872</v>
          </cell>
          <cell r="C427" t="str">
            <v>Nguyễn Thị Giang</v>
          </cell>
          <cell r="D427" t="str">
            <v> Châu</v>
          </cell>
          <cell r="E427" t="str">
            <v>03/01/1992</v>
          </cell>
          <cell r="F427" t="str">
            <v>K20KDN4</v>
          </cell>
          <cell r="G427">
            <v>80</v>
          </cell>
          <cell r="H427">
            <v>80</v>
          </cell>
          <cell r="I427">
            <v>80</v>
          </cell>
          <cell r="J427" t="str">
            <v>TỐT</v>
          </cell>
          <cell r="L427" t="str">
            <v>LÊ ANH TUẤN </v>
          </cell>
          <cell r="M427" t="str">
            <v>LÊ ANH TUẤN </v>
          </cell>
        </row>
        <row r="428">
          <cell r="B428">
            <v>2021262601</v>
          </cell>
          <cell r="C428" t="str">
            <v>Lê Nguyên </v>
          </cell>
          <cell r="D428" t="str">
            <v>Phong</v>
          </cell>
          <cell r="E428" t="str">
            <v>04/09/1992</v>
          </cell>
          <cell r="F428" t="str">
            <v>K20KDN4</v>
          </cell>
          <cell r="G428">
            <v>80</v>
          </cell>
          <cell r="H428">
            <v>75</v>
          </cell>
          <cell r="I428">
            <v>77.5</v>
          </cell>
          <cell r="J428" t="str">
            <v>KHÁ</v>
          </cell>
          <cell r="L428" t="str">
            <v>LÊ ANH TUẤN </v>
          </cell>
          <cell r="M428" t="str">
            <v>LÊ ANH TUẤN </v>
          </cell>
        </row>
        <row r="429">
          <cell r="B429">
            <v>2026252656</v>
          </cell>
          <cell r="C429" t="str">
            <v>Trần Thị Thanh</v>
          </cell>
          <cell r="D429" t="str">
            <v>Vân</v>
          </cell>
          <cell r="E429" t="str">
            <v>15/10/1992</v>
          </cell>
          <cell r="F429" t="str">
            <v>K20KDN4</v>
          </cell>
          <cell r="G429">
            <v>80</v>
          </cell>
          <cell r="H429">
            <v>85</v>
          </cell>
          <cell r="I429">
            <v>82.5</v>
          </cell>
          <cell r="J429" t="str">
            <v>TỐT</v>
          </cell>
          <cell r="L429" t="str">
            <v>LÊ ANH TUẤN</v>
          </cell>
          <cell r="M429" t="str">
            <v>NGUYỄN THỊ HẠNH</v>
          </cell>
        </row>
        <row r="430">
          <cell r="B430">
            <v>171325857</v>
          </cell>
          <cell r="C430" t="str">
            <v>Vũ Hồng</v>
          </cell>
          <cell r="D430" t="str">
            <v>Anh</v>
          </cell>
          <cell r="E430" t="str">
            <v>20/08/1993</v>
          </cell>
          <cell r="F430" t="str">
            <v>K20KDN4</v>
          </cell>
          <cell r="G430">
            <v>70</v>
          </cell>
          <cell r="H430">
            <v>88</v>
          </cell>
          <cell r="I430">
            <v>79</v>
          </cell>
          <cell r="J430" t="str">
            <v>KHÁ</v>
          </cell>
          <cell r="K430" t="str">
            <v>K20VHD
bs K 1</v>
          </cell>
          <cell r="L430" t="str">
            <v>LÊ ANH TUẤN</v>
          </cell>
        </row>
        <row r="431">
          <cell r="B431">
            <v>171325959</v>
          </cell>
          <cell r="C431" t="str">
            <v>Nguyễn Thị Lan</v>
          </cell>
          <cell r="D431" t="str">
            <v>Hương</v>
          </cell>
          <cell r="E431" t="str">
            <v>18/03/1993</v>
          </cell>
          <cell r="F431" t="str">
            <v>K20KDN4</v>
          </cell>
          <cell r="G431">
            <v>88</v>
          </cell>
          <cell r="H431">
            <v>85</v>
          </cell>
          <cell r="I431">
            <v>86.5</v>
          </cell>
          <cell r="J431" t="str">
            <v>TỐT</v>
          </cell>
          <cell r="L431" t="str">
            <v>LÊ ANH TUẤN</v>
          </cell>
        </row>
        <row r="432">
          <cell r="B432">
            <v>171326758</v>
          </cell>
          <cell r="C432" t="str">
            <v>Nguyễn Thị Lệ</v>
          </cell>
          <cell r="D432" t="str">
            <v>Hướng</v>
          </cell>
          <cell r="E432" t="str">
            <v>13/09/1992</v>
          </cell>
          <cell r="F432" t="str">
            <v>K20KDN4</v>
          </cell>
          <cell r="G432">
            <v>85</v>
          </cell>
          <cell r="H432">
            <v>85</v>
          </cell>
          <cell r="I432">
            <v>85</v>
          </cell>
          <cell r="J432" t="str">
            <v>TỐT</v>
          </cell>
          <cell r="L432" t="str">
            <v>LÊ ANH TUẤN</v>
          </cell>
        </row>
        <row r="433">
          <cell r="B433">
            <v>171325992</v>
          </cell>
          <cell r="C433" t="str">
            <v>Đinh Hoàng Diệu</v>
          </cell>
          <cell r="D433" t="str">
            <v>Linh</v>
          </cell>
          <cell r="E433" t="str">
            <v>04/12/1993</v>
          </cell>
          <cell r="F433" t="str">
            <v>K20KDN4</v>
          </cell>
          <cell r="G433">
            <v>70</v>
          </cell>
          <cell r="H433">
            <v>85</v>
          </cell>
          <cell r="I433">
            <v>77.5</v>
          </cell>
          <cell r="J433" t="str">
            <v>KHÁ</v>
          </cell>
          <cell r="K433" t="str">
            <v>K20VHD
bs K 1</v>
          </cell>
          <cell r="L433" t="str">
            <v>LÊ ANH TUẤN</v>
          </cell>
        </row>
        <row r="434">
          <cell r="B434">
            <v>171325982</v>
          </cell>
          <cell r="C434" t="str">
            <v>Nguyễn Nhật</v>
          </cell>
          <cell r="D434" t="str">
            <v>Linh</v>
          </cell>
          <cell r="E434" t="str">
            <v>21/12/1993</v>
          </cell>
          <cell r="F434" t="str">
            <v>K20KDN4</v>
          </cell>
          <cell r="G434">
            <v>70</v>
          </cell>
          <cell r="H434">
            <v>85</v>
          </cell>
          <cell r="I434">
            <v>77.5</v>
          </cell>
          <cell r="J434" t="str">
            <v>KHÁ</v>
          </cell>
          <cell r="K434" t="str">
            <v>K20VHD
bs K 1</v>
          </cell>
          <cell r="L434" t="str">
            <v>LÊ ANH TUẤN</v>
          </cell>
        </row>
        <row r="435">
          <cell r="B435">
            <v>171326780</v>
          </cell>
          <cell r="C435" t="str">
            <v>Nguyễn Thị Thu</v>
          </cell>
          <cell r="D435" t="str">
            <v>Thảo</v>
          </cell>
          <cell r="E435">
            <v>34146</v>
          </cell>
          <cell r="F435" t="str">
            <v>K20KDN4</v>
          </cell>
          <cell r="G435">
            <v>70</v>
          </cell>
          <cell r="H435">
            <v>85</v>
          </cell>
          <cell r="I435">
            <v>77.5</v>
          </cell>
          <cell r="J435" t="str">
            <v>KHÁ</v>
          </cell>
          <cell r="L435" t="str">
            <v>LÊ ANH TUẤN</v>
          </cell>
        </row>
        <row r="436">
          <cell r="B436">
            <v>171328816</v>
          </cell>
          <cell r="C436" t="str">
            <v>Nguyễn Thị Hoàng</v>
          </cell>
          <cell r="D436" t="str">
            <v>Mi</v>
          </cell>
          <cell r="E436" t="str">
            <v>23/03/1993</v>
          </cell>
          <cell r="F436" t="str">
            <v>K20KDN4</v>
          </cell>
          <cell r="G436">
            <v>73</v>
          </cell>
          <cell r="H436">
            <v>88</v>
          </cell>
          <cell r="I436">
            <v>80.5</v>
          </cell>
          <cell r="J436" t="str">
            <v>TỐT</v>
          </cell>
          <cell r="K436" t="str">
            <v>bs 8/2015</v>
          </cell>
          <cell r="L436" t="str">
            <v>LÊ ANH TUẤN</v>
          </cell>
        </row>
        <row r="437">
          <cell r="B437">
            <v>171326019</v>
          </cell>
          <cell r="C437" t="str">
            <v>Phạm Thị Thanh</v>
          </cell>
          <cell r="D437" t="str">
            <v>Ngà</v>
          </cell>
          <cell r="E437" t="str">
            <v>28/05/1993</v>
          </cell>
          <cell r="F437" t="str">
            <v>K20KDN4</v>
          </cell>
          <cell r="G437">
            <v>72</v>
          </cell>
          <cell r="H437">
            <v>88</v>
          </cell>
          <cell r="I437">
            <v>80</v>
          </cell>
          <cell r="J437" t="str">
            <v>TỐT</v>
          </cell>
          <cell r="K437" t="str">
            <v>bs 8/2015</v>
          </cell>
          <cell r="L437" t="str">
            <v>LÊ ANH TUẤN</v>
          </cell>
        </row>
        <row r="438">
          <cell r="B438">
            <v>171326777</v>
          </cell>
          <cell r="C438" t="str">
            <v>Lê Thị Thành</v>
          </cell>
          <cell r="D438" t="str">
            <v>Tâm</v>
          </cell>
          <cell r="E438" t="str">
            <v>11/03/1993</v>
          </cell>
          <cell r="F438" t="str">
            <v>K20KDN4</v>
          </cell>
          <cell r="G438">
            <v>78</v>
          </cell>
          <cell r="H438">
            <v>85</v>
          </cell>
          <cell r="I438">
            <v>81.5</v>
          </cell>
          <cell r="J438" t="str">
            <v>TỐT</v>
          </cell>
          <cell r="L438" t="str">
            <v>LÊ ANH TUẤN</v>
          </cell>
        </row>
        <row r="439">
          <cell r="B439">
            <v>171326099</v>
          </cell>
          <cell r="C439" t="str">
            <v>Tạ Thị Hồng</v>
          </cell>
          <cell r="D439" t="str">
            <v>Thắm</v>
          </cell>
          <cell r="E439" t="str">
            <v>24/08/1993</v>
          </cell>
          <cell r="F439" t="str">
            <v>K20KDN4</v>
          </cell>
          <cell r="G439">
            <v>80</v>
          </cell>
          <cell r="H439">
            <v>88</v>
          </cell>
          <cell r="I439">
            <v>84</v>
          </cell>
          <cell r="J439" t="str">
            <v>TỐT</v>
          </cell>
          <cell r="L439" t="str">
            <v>LÊ ANH TUẤN</v>
          </cell>
        </row>
        <row r="440">
          <cell r="B440">
            <v>171326100</v>
          </cell>
          <cell r="C440" t="str">
            <v>Trần Minh</v>
          </cell>
          <cell r="D440" t="str">
            <v>Thắng</v>
          </cell>
          <cell r="E440" t="str">
            <v>28/04/1991</v>
          </cell>
          <cell r="F440" t="str">
            <v>K20KDN4</v>
          </cell>
          <cell r="G440">
            <v>74</v>
          </cell>
          <cell r="H440">
            <v>85</v>
          </cell>
          <cell r="I440">
            <v>79.5</v>
          </cell>
          <cell r="J440" t="str">
            <v>KHÁ</v>
          </cell>
          <cell r="L440" t="str">
            <v>LÊ ANH TUẤN</v>
          </cell>
        </row>
        <row r="441">
          <cell r="B441">
            <v>171326122</v>
          </cell>
          <cell r="C441" t="str">
            <v>Nguyễn Tài</v>
          </cell>
          <cell r="D441" t="str">
            <v>Thọ</v>
          </cell>
          <cell r="E441" t="str">
            <v>28/07/1992</v>
          </cell>
          <cell r="F441" t="str">
            <v>K20KDN4</v>
          </cell>
          <cell r="G441">
            <v>70</v>
          </cell>
          <cell r="H441">
            <v>85</v>
          </cell>
          <cell r="I441">
            <v>77.5</v>
          </cell>
          <cell r="J441" t="str">
            <v>KHÁ</v>
          </cell>
          <cell r="K441" t="str">
            <v>K20VHD
bs K 1</v>
          </cell>
          <cell r="L441" t="str">
            <v>LÊ ANH TUẤN</v>
          </cell>
        </row>
        <row r="442">
          <cell r="B442">
            <v>171326125</v>
          </cell>
          <cell r="C442" t="str">
            <v>Phạm Thị Minh</v>
          </cell>
          <cell r="D442" t="str">
            <v>Thư</v>
          </cell>
          <cell r="E442" t="str">
            <v>09/10/1993</v>
          </cell>
          <cell r="F442" t="str">
            <v>K20KDN4</v>
          </cell>
          <cell r="G442">
            <v>70</v>
          </cell>
          <cell r="H442">
            <v>85</v>
          </cell>
          <cell r="I442">
            <v>77.5</v>
          </cell>
          <cell r="J442" t="str">
            <v>KHÁ</v>
          </cell>
          <cell r="K442" t="str">
            <v>K20VHD
bs K 1</v>
          </cell>
          <cell r="L442" t="str">
            <v>LÊ ANH TUẤN</v>
          </cell>
        </row>
        <row r="443">
          <cell r="B443">
            <v>161327541</v>
          </cell>
          <cell r="C443" t="str">
            <v>Nguyễn Thành</v>
          </cell>
          <cell r="D443" t="str">
            <v>Trung</v>
          </cell>
          <cell r="E443" t="str">
            <v>07/03/1991</v>
          </cell>
          <cell r="F443" t="str">
            <v>K20KDN4</v>
          </cell>
          <cell r="G443">
            <v>70</v>
          </cell>
          <cell r="H443">
            <v>85</v>
          </cell>
          <cell r="I443">
            <v>77.5</v>
          </cell>
          <cell r="J443" t="str">
            <v>KHÁ</v>
          </cell>
          <cell r="K443" t="str">
            <v>K20VHD
bs K 1</v>
          </cell>
          <cell r="L443" t="str">
            <v>LÊ ANH TUẤN</v>
          </cell>
        </row>
        <row r="444">
          <cell r="B444">
            <v>171328818</v>
          </cell>
          <cell r="C444" t="str">
            <v>Trần Thị Thanh</v>
          </cell>
          <cell r="D444" t="str">
            <v>Vân</v>
          </cell>
          <cell r="E444" t="str">
            <v>15/10/1992</v>
          </cell>
          <cell r="F444" t="str">
            <v>K20KDN4</v>
          </cell>
          <cell r="G444">
            <v>70</v>
          </cell>
          <cell r="H444">
            <v>85</v>
          </cell>
          <cell r="I444">
            <v>77.5</v>
          </cell>
          <cell r="J444" t="str">
            <v>KHÁ</v>
          </cell>
          <cell r="K444" t="str">
            <v>K20VHD
bs K 1</v>
          </cell>
          <cell r="L444" t="str">
            <v>LÊ ANH TUẤN</v>
          </cell>
        </row>
        <row r="445">
          <cell r="B445">
            <v>171326041</v>
          </cell>
          <cell r="C445" t="str">
            <v>Bùi Thị Hoàng</v>
          </cell>
          <cell r="D445" t="str">
            <v>Nhật</v>
          </cell>
          <cell r="E445" t="str">
            <v>02/04/1993</v>
          </cell>
          <cell r="F445" t="str">
            <v>K20KDN4</v>
          </cell>
          <cell r="G445">
            <v>70</v>
          </cell>
          <cell r="H445">
            <v>75</v>
          </cell>
          <cell r="I445">
            <v>72.5</v>
          </cell>
          <cell r="J445" t="str">
            <v>KHÁ</v>
          </cell>
          <cell r="K445" t="str">
            <v>K20VHD
bs K 1</v>
          </cell>
          <cell r="L445" t="str">
            <v>LÊ ANH TUẤN</v>
          </cell>
        </row>
        <row r="447">
          <cell r="I447" t="str">
            <v>TỔNG HỢP NĂM HỌC</v>
          </cell>
        </row>
        <row r="448">
          <cell r="I448" t="str">
            <v>PHÂN LOẠI</v>
          </cell>
          <cell r="J448" t="str">
            <v>SL</v>
          </cell>
          <cell r="K448" t="str">
            <v>TỶ LỆ %</v>
          </cell>
        </row>
        <row r="449">
          <cell r="B449" t="str">
            <v>NGƯỜI LẬP BẢNG</v>
          </cell>
          <cell r="I449" t="str">
            <v>X SẮC</v>
          </cell>
          <cell r="J449">
            <v>34</v>
          </cell>
          <cell r="K449" t="e">
            <v>#VALUE!</v>
          </cell>
        </row>
        <row r="450">
          <cell r="I450" t="str">
            <v>TỐT</v>
          </cell>
          <cell r="J450">
            <v>110</v>
          </cell>
          <cell r="K450" t="e">
            <v>#VALUE!</v>
          </cell>
        </row>
        <row r="451">
          <cell r="I451" t="str">
            <v>KHÁ</v>
          </cell>
          <cell r="J451">
            <v>6</v>
          </cell>
          <cell r="K451" t="e">
            <v>#VALUE!</v>
          </cell>
        </row>
        <row r="452">
          <cell r="I452" t="str">
            <v>TB KHÁ</v>
          </cell>
          <cell r="J452">
            <v>0</v>
          </cell>
          <cell r="K452" t="e">
            <v>#VALUE!</v>
          </cell>
        </row>
        <row r="453">
          <cell r="I453" t="str">
            <v>T. BÌNH</v>
          </cell>
          <cell r="J453">
            <v>0</v>
          </cell>
          <cell r="K453" t="e">
            <v>#VALUE!</v>
          </cell>
        </row>
        <row r="454">
          <cell r="I454" t="str">
            <v>YẾU</v>
          </cell>
          <cell r="J454">
            <v>13</v>
          </cell>
          <cell r="K454" t="e">
            <v>#VALUE!</v>
          </cell>
        </row>
        <row r="455">
          <cell r="B455" t="str">
            <v>Hà Trình Phương Linh</v>
          </cell>
          <cell r="I455" t="str">
            <v>KÉM</v>
          </cell>
          <cell r="J455">
            <v>11</v>
          </cell>
          <cell r="K455" t="e">
            <v>#VALUE!</v>
          </cell>
        </row>
        <row r="456">
          <cell r="I456" t="str">
            <v>TỔNG</v>
          </cell>
          <cell r="J456">
            <v>174</v>
          </cell>
          <cell r="K456" t="e">
            <v>#VALUE!</v>
          </cell>
        </row>
        <row r="458">
          <cell r="F458" t="str">
            <v>Đà Nẵng, ngày 8 tháng 5 năm 2018</v>
          </cell>
        </row>
        <row r="464">
          <cell r="E464" t="str">
            <v>ThS. Nguyễn Thôi</v>
          </cell>
        </row>
        <row r="466">
          <cell r="B466">
            <v>1820244291</v>
          </cell>
          <cell r="C466" t="str">
            <v>Võ Thị</v>
          </cell>
          <cell r="D466" t="str">
            <v>Lịch</v>
          </cell>
          <cell r="E466" t="str">
            <v>10/10/1990</v>
          </cell>
          <cell r="G466">
            <v>82</v>
          </cell>
          <cell r="H466">
            <v>0</v>
          </cell>
          <cell r="I466">
            <v>41</v>
          </cell>
          <cell r="J466" t="str">
            <v>YẾU</v>
          </cell>
          <cell r="K466" t="str">
            <v>Bảo lưu</v>
          </cell>
          <cell r="L466" t="str">
            <v>NGUYỄN LÊ NHÂN </v>
          </cell>
          <cell r="M466" t="str">
            <v>NGUYỄN LÊ NHÂN </v>
          </cell>
        </row>
        <row r="467">
          <cell r="B467">
            <v>1820253894</v>
          </cell>
          <cell r="C467" t="str">
            <v>Trần Nguyễn Quỳnh</v>
          </cell>
          <cell r="D467" t="str">
            <v>Ngân</v>
          </cell>
          <cell r="E467" t="str">
            <v>14/12/1994</v>
          </cell>
          <cell r="F467" t="str">
            <v>K18KKT1</v>
          </cell>
          <cell r="G467">
            <v>83</v>
          </cell>
          <cell r="H467">
            <v>0.9764705882352941</v>
          </cell>
          <cell r="I467">
            <v>41.98823529411764</v>
          </cell>
          <cell r="J467" t="str">
            <v>YẾU</v>
          </cell>
          <cell r="K467" t="str">
            <v>Bảo lưu</v>
          </cell>
          <cell r="M467" t="str">
            <v>NGUYỄN THỊ HỒNG MINH</v>
          </cell>
        </row>
        <row r="468">
          <cell r="B468">
            <v>2020257210</v>
          </cell>
          <cell r="C468" t="str">
            <v>Nguyễn Ngọc Bảo</v>
          </cell>
          <cell r="D468" t="str">
            <v>Trâm</v>
          </cell>
          <cell r="E468">
            <v>34489</v>
          </cell>
          <cell r="F468" t="str">
            <v>K18KKT1</v>
          </cell>
          <cell r="G468" t="e">
            <v>#VALUE!</v>
          </cell>
          <cell r="H468" t="e">
            <v>#VALUE!</v>
          </cell>
          <cell r="I468" t="e">
            <v>#VALUE!</v>
          </cell>
          <cell r="J468" t="e">
            <v>#VALUE!</v>
          </cell>
        </row>
        <row r="469">
          <cell r="B469">
            <v>2020337760</v>
          </cell>
          <cell r="C469" t="str">
            <v>Dương Hà</v>
          </cell>
          <cell r="D469" t="str">
            <v>My</v>
          </cell>
          <cell r="E469">
            <v>35229</v>
          </cell>
          <cell r="F469" t="str">
            <v>K18KKT1</v>
          </cell>
          <cell r="G469" t="e">
            <v>#VALUE!</v>
          </cell>
          <cell r="H469" t="e">
            <v>#VALUE!</v>
          </cell>
          <cell r="I469" t="e">
            <v>#VALUE!</v>
          </cell>
          <cell r="J469" t="e">
            <v>#VALUE!</v>
          </cell>
          <cell r="K469" t="str">
            <v>K20VBC</v>
          </cell>
          <cell r="M469" t="str">
            <v>NGUYỄN THỊ HỒNG SƯƠNG </v>
          </cell>
        </row>
        <row r="470">
          <cell r="B470">
            <v>1920262301</v>
          </cell>
          <cell r="C470" t="str">
            <v>Mạc Trần Hoài</v>
          </cell>
          <cell r="D470" t="str">
            <v>Giang</v>
          </cell>
          <cell r="E470" t="str">
            <v>21/10/1992</v>
          </cell>
          <cell r="F470" t="str">
            <v>K19KDN1</v>
          </cell>
          <cell r="G470">
            <v>89</v>
          </cell>
          <cell r="H470">
            <v>0</v>
          </cell>
          <cell r="I470">
            <v>44.5</v>
          </cell>
          <cell r="J470" t="str">
            <v>YẾU</v>
          </cell>
          <cell r="K470" t="str">
            <v>D19-đã TN</v>
          </cell>
          <cell r="L470" t="str">
            <v>NGUYỄN THỊ HỒNG SƯƠNG </v>
          </cell>
          <cell r="M470" t="str">
            <v>NGUYỄN THỊ HỒNG SƯƠNG </v>
          </cell>
        </row>
        <row r="471">
          <cell r="B471">
            <v>1920269532</v>
          </cell>
          <cell r="C471" t="str">
            <v>Nguyễn Thị Thu</v>
          </cell>
          <cell r="D471" t="str">
            <v>Hà</v>
          </cell>
          <cell r="E471" t="str">
            <v>09/07/1992</v>
          </cell>
          <cell r="F471" t="str">
            <v>K19KDN1</v>
          </cell>
          <cell r="G471">
            <v>87</v>
          </cell>
          <cell r="H471">
            <v>0</v>
          </cell>
          <cell r="I471">
            <v>43.5</v>
          </cell>
          <cell r="J471" t="str">
            <v>YẾU</v>
          </cell>
          <cell r="K471" t="str">
            <v>D19-đã TN</v>
          </cell>
          <cell r="L471" t="str">
            <v>NGUYỄN THỊ HỒNG SƯƠNG </v>
          </cell>
          <cell r="M471" t="str">
            <v>NGUYỄN THỊ HỒNG SƯƠNG </v>
          </cell>
        </row>
        <row r="472">
          <cell r="B472">
            <v>161325526</v>
          </cell>
          <cell r="C472" t="str">
            <v>Nguyễn Thị Như</v>
          </cell>
          <cell r="D472" t="str">
            <v>Nguyệt</v>
          </cell>
          <cell r="E472" t="str">
            <v>14/07/1992</v>
          </cell>
          <cell r="F472" t="str">
            <v>K19KDN1</v>
          </cell>
          <cell r="G472">
            <v>88</v>
          </cell>
          <cell r="H472">
            <v>85</v>
          </cell>
          <cell r="I472">
            <v>86.5</v>
          </cell>
          <cell r="J472" t="str">
            <v>TỐT</v>
          </cell>
          <cell r="K472" t="str">
            <v>D19-đã TN</v>
          </cell>
          <cell r="L472" t="str">
            <v>NGUYỄN THỊ HỒNG SƯƠNG </v>
          </cell>
          <cell r="M472" t="str">
            <v>NGUYỄN THỊ HỒNG SƯƠNG </v>
          </cell>
        </row>
        <row r="473">
          <cell r="B473">
            <v>161325537</v>
          </cell>
          <cell r="C473" t="str">
            <v>Trần Thị Thanh</v>
          </cell>
          <cell r="D473" t="str">
            <v>Nhi</v>
          </cell>
          <cell r="E473" t="str">
            <v>23/10/1992</v>
          </cell>
          <cell r="F473" t="str">
            <v>K19KDN1</v>
          </cell>
          <cell r="G473">
            <v>85</v>
          </cell>
          <cell r="H473">
            <v>85</v>
          </cell>
          <cell r="I473">
            <v>85</v>
          </cell>
          <cell r="J473" t="str">
            <v>TỐT</v>
          </cell>
          <cell r="K473" t="str">
            <v>D19-đã TN</v>
          </cell>
          <cell r="L473" t="str">
            <v>NGUYỄN THỊ HỒNG SƯƠNG </v>
          </cell>
          <cell r="M473" t="str">
            <v>NGUYỄN THỊ HỒNG SƯƠNG </v>
          </cell>
        </row>
        <row r="474">
          <cell r="B474">
            <v>1921255426</v>
          </cell>
          <cell r="C474" t="str">
            <v>Trần Vĩnh</v>
          </cell>
          <cell r="D474" t="str">
            <v>Phụng</v>
          </cell>
          <cell r="E474" t="str">
            <v>12/12/1991</v>
          </cell>
          <cell r="F474" t="str">
            <v>K19KDN1</v>
          </cell>
          <cell r="G474">
            <v>83</v>
          </cell>
          <cell r="H474">
            <v>0</v>
          </cell>
          <cell r="I474">
            <v>41.5</v>
          </cell>
          <cell r="J474" t="str">
            <v>YẾU</v>
          </cell>
          <cell r="K474" t="str">
            <v>D19-đã TN</v>
          </cell>
          <cell r="L474" t="str">
            <v>NGUYỄN THỊ HỒNG SƯƠNG </v>
          </cell>
          <cell r="M474" t="str">
            <v>NGUYỄN THỊ HỒNG SƯƠNG </v>
          </cell>
        </row>
        <row r="475">
          <cell r="B475">
            <v>161325587</v>
          </cell>
          <cell r="C475" t="str">
            <v>Hồ Thị Thu</v>
          </cell>
          <cell r="D475" t="str">
            <v>Phương</v>
          </cell>
          <cell r="E475" t="str">
            <v>15/06/1992</v>
          </cell>
          <cell r="F475" t="str">
            <v>K19KDN1</v>
          </cell>
          <cell r="G475">
            <v>88</v>
          </cell>
          <cell r="H475">
            <v>85</v>
          </cell>
          <cell r="I475">
            <v>86.5</v>
          </cell>
          <cell r="J475" t="str">
            <v>TỐT</v>
          </cell>
          <cell r="K475" t="str">
            <v>D19-đã TN</v>
          </cell>
          <cell r="L475" t="str">
            <v>NGUYỄN THỊ HỒNG SƯƠNG </v>
          </cell>
          <cell r="M475" t="str">
            <v>NGUYỄN THỊ HỒNG SƯƠNG </v>
          </cell>
        </row>
        <row r="476">
          <cell r="B476">
            <v>161325617</v>
          </cell>
          <cell r="C476" t="str">
            <v>Lê Nguyễn Như</v>
          </cell>
          <cell r="D476" t="str">
            <v>Quỳnh</v>
          </cell>
          <cell r="E476" t="str">
            <v>02/12/1992</v>
          </cell>
          <cell r="F476" t="str">
            <v>K19KDN1</v>
          </cell>
          <cell r="G476">
            <v>88</v>
          </cell>
          <cell r="H476">
            <v>85</v>
          </cell>
          <cell r="I476">
            <v>86.5</v>
          </cell>
          <cell r="J476" t="str">
            <v>TỐT</v>
          </cell>
          <cell r="K476" t="str">
            <v>D19-đã TN</v>
          </cell>
          <cell r="L476" t="str">
            <v>NGUYỄN THỊ HỒNG SƯƠNG </v>
          </cell>
          <cell r="M476" t="str">
            <v>NGUYỄN THỊ HỒNG SƯƠNG </v>
          </cell>
        </row>
        <row r="477">
          <cell r="B477">
            <v>161325652</v>
          </cell>
          <cell r="C477" t="str">
            <v>Trương Thị Bích</v>
          </cell>
          <cell r="D477" t="str">
            <v>Thảo</v>
          </cell>
          <cell r="E477" t="str">
            <v>29/02/1992</v>
          </cell>
          <cell r="F477" t="str">
            <v>K19KDN1</v>
          </cell>
          <cell r="G477">
            <v>90</v>
          </cell>
          <cell r="H477">
            <v>83</v>
          </cell>
          <cell r="I477">
            <v>86.5</v>
          </cell>
          <cell r="J477" t="str">
            <v>TỐT</v>
          </cell>
          <cell r="K477" t="str">
            <v>D19-đã TN</v>
          </cell>
          <cell r="L477" t="str">
            <v>NGUYỄN THỊ HỒNG SƯƠNG </v>
          </cell>
          <cell r="M477" t="str">
            <v>NGUYỄN THỊ HỒNG SƯƠNG </v>
          </cell>
        </row>
        <row r="478">
          <cell r="B478">
            <v>1920269431</v>
          </cell>
          <cell r="C478" t="str">
            <v>Trần Thanh</v>
          </cell>
          <cell r="D478" t="str">
            <v>Thảo</v>
          </cell>
          <cell r="E478" t="str">
            <v>02/03/1992</v>
          </cell>
          <cell r="F478" t="str">
            <v>K19KDN1</v>
          </cell>
          <cell r="G478">
            <v>83</v>
          </cell>
          <cell r="H478">
            <v>89</v>
          </cell>
          <cell r="I478">
            <v>86</v>
          </cell>
          <cell r="J478" t="str">
            <v>TỐT</v>
          </cell>
          <cell r="K478" t="str">
            <v>D19-đã TN</v>
          </cell>
          <cell r="L478" t="str">
            <v>NGUYỄN THỊ HỒNG SƯƠNG </v>
          </cell>
          <cell r="M478" t="str">
            <v>NGUYỄN THỊ HỒNG SƯƠNG </v>
          </cell>
        </row>
        <row r="479">
          <cell r="B479">
            <v>161325664</v>
          </cell>
          <cell r="C479" t="str">
            <v>Nguyễn Thị Mỹ</v>
          </cell>
          <cell r="D479" t="str">
            <v>Thảo</v>
          </cell>
          <cell r="E479" t="str">
            <v>22/02/1992</v>
          </cell>
          <cell r="F479" t="str">
            <v>K19KDN1</v>
          </cell>
          <cell r="G479">
            <v>88</v>
          </cell>
          <cell r="H479">
            <v>85</v>
          </cell>
          <cell r="I479">
            <v>86.5</v>
          </cell>
          <cell r="J479" t="str">
            <v>TỐT</v>
          </cell>
          <cell r="K479" t="str">
            <v>D19-đã TN</v>
          </cell>
          <cell r="L479" t="str">
            <v>NGUYỄN THỊ HỒNG SƯƠNG </v>
          </cell>
          <cell r="M479" t="str">
            <v>NGUYỄN THỊ HỒNG SƯƠNG </v>
          </cell>
        </row>
        <row r="480">
          <cell r="B480">
            <v>161327456</v>
          </cell>
          <cell r="C480" t="str">
            <v>Từ Anh</v>
          </cell>
          <cell r="D480" t="str">
            <v>Thư</v>
          </cell>
          <cell r="E480" t="str">
            <v>28/01/1992</v>
          </cell>
          <cell r="F480" t="str">
            <v>K19KDN1</v>
          </cell>
          <cell r="G480">
            <v>88</v>
          </cell>
          <cell r="H480">
            <v>83</v>
          </cell>
          <cell r="I480">
            <v>85.5</v>
          </cell>
          <cell r="J480" t="str">
            <v>TỐT</v>
          </cell>
          <cell r="K480" t="str">
            <v>D19-đã TN</v>
          </cell>
          <cell r="L480" t="str">
            <v>NGUYỄN THỊ HỒNG SƯƠNG </v>
          </cell>
          <cell r="M480" t="str">
            <v>NGUYỄN THỊ HỒNG SƯƠNG </v>
          </cell>
        </row>
        <row r="481">
          <cell r="B481">
            <v>161325796</v>
          </cell>
          <cell r="C481" t="str">
            <v>Lê Thị Ánh</v>
          </cell>
          <cell r="D481" t="str">
            <v>Tuyết</v>
          </cell>
          <cell r="E481" t="str">
            <v>04/02/1992</v>
          </cell>
          <cell r="F481" t="str">
            <v>K19KDN1</v>
          </cell>
          <cell r="G481">
            <v>88</v>
          </cell>
          <cell r="H481">
            <v>85</v>
          </cell>
          <cell r="I481">
            <v>86.5</v>
          </cell>
          <cell r="J481" t="str">
            <v>TỐT</v>
          </cell>
          <cell r="K481" t="str">
            <v>D19-đã TN</v>
          </cell>
          <cell r="L481" t="str">
            <v>NGUYỄN THỊ HỒNG SƯƠNG </v>
          </cell>
          <cell r="M481" t="str">
            <v>NGUYỄN THỊ HỒNG SƯƠNG </v>
          </cell>
        </row>
        <row r="482">
          <cell r="B482">
            <v>1920268840</v>
          </cell>
          <cell r="C482" t="str">
            <v>Văn Thị</v>
          </cell>
          <cell r="D482" t="str">
            <v>Vân</v>
          </cell>
          <cell r="E482" t="str">
            <v>01/02/1995</v>
          </cell>
          <cell r="F482" t="str">
            <v>K19KDN1</v>
          </cell>
          <cell r="G482">
            <v>60</v>
          </cell>
          <cell r="H482">
            <v>0</v>
          </cell>
          <cell r="I482">
            <v>30</v>
          </cell>
          <cell r="J482" t="str">
            <v>YẾU</v>
          </cell>
          <cell r="K482" t="str">
            <v>Bảo lưu</v>
          </cell>
          <cell r="L482" t="str">
            <v>NGUYỄN THỊ HỒNG SƯƠNG </v>
          </cell>
          <cell r="M482" t="str">
            <v>NGUYỄN THỊ HỒNG SƯƠNG </v>
          </cell>
        </row>
        <row r="483">
          <cell r="B483">
            <v>1920215025</v>
          </cell>
          <cell r="C483" t="str">
            <v>Trịnh Khánh</v>
          </cell>
          <cell r="D483" t="str">
            <v>Ly</v>
          </cell>
          <cell r="E483" t="str">
            <v>02/12/1991</v>
          </cell>
          <cell r="F483" t="str">
            <v>K19KDN2</v>
          </cell>
          <cell r="G483">
            <v>95</v>
          </cell>
          <cell r="H483">
            <v>88</v>
          </cell>
          <cell r="I483">
            <v>91.5</v>
          </cell>
          <cell r="J483" t="str">
            <v>X SẮC</v>
          </cell>
          <cell r="K483" t="str">
            <v>D19-đã TN</v>
          </cell>
          <cell r="L483" t="str">
            <v>BÙI THỊ PHƯƠNG NHUNG </v>
          </cell>
          <cell r="M483" t="str">
            <v>BÙI THỊ PHƯƠNG NHUNG </v>
          </cell>
        </row>
        <row r="484">
          <cell r="B484">
            <v>1920260994</v>
          </cell>
          <cell r="C484" t="str">
            <v>Nguyễn Thị Tuyết</v>
          </cell>
          <cell r="D484" t="str">
            <v>Nhung</v>
          </cell>
          <cell r="E484" t="str">
            <v>02/02/1992</v>
          </cell>
          <cell r="F484" t="str">
            <v>K19KDN2</v>
          </cell>
          <cell r="G484">
            <v>95</v>
          </cell>
          <cell r="H484">
            <v>88</v>
          </cell>
          <cell r="I484">
            <v>91.5</v>
          </cell>
          <cell r="J484" t="str">
            <v>X SẮC</v>
          </cell>
          <cell r="K484" t="str">
            <v>D19-đã TN</v>
          </cell>
          <cell r="L484" t="str">
            <v>BÙI THỊ PHƯƠNG NHUNG </v>
          </cell>
          <cell r="M484" t="str">
            <v>BÙI THỊ PHƯƠNG NHUNG </v>
          </cell>
        </row>
        <row r="485">
          <cell r="B485">
            <v>1921267997</v>
          </cell>
          <cell r="C485" t="str">
            <v>Nguyễn Hữu</v>
          </cell>
          <cell r="D485" t="str">
            <v>Trung</v>
          </cell>
          <cell r="E485" t="str">
            <v>01/09/1995</v>
          </cell>
          <cell r="F485" t="str">
            <v>K19KDN2</v>
          </cell>
          <cell r="G485">
            <v>85</v>
          </cell>
          <cell r="H485">
            <v>0</v>
          </cell>
          <cell r="I485">
            <v>42.5</v>
          </cell>
          <cell r="J485" t="str">
            <v>YẾU</v>
          </cell>
          <cell r="K485" t="str">
            <v>Bảo lưu</v>
          </cell>
          <cell r="L485" t="str">
            <v>BÙI THỊ PHƯƠNG NHUNG </v>
          </cell>
          <cell r="M485" t="str">
            <v>BÙI THỊ PHƯƠNG NHUNG </v>
          </cell>
        </row>
        <row r="486">
          <cell r="B486">
            <v>1826268369</v>
          </cell>
          <cell r="C486" t="str">
            <v>Trần Thị Hạ</v>
          </cell>
          <cell r="D486" t="str">
            <v>Uyên</v>
          </cell>
          <cell r="E486" t="str">
            <v>18/09/1988</v>
          </cell>
          <cell r="F486" t="str">
            <v>K19KDN2</v>
          </cell>
          <cell r="G486">
            <v>0</v>
          </cell>
          <cell r="H486">
            <v>0</v>
          </cell>
          <cell r="I486">
            <v>0</v>
          </cell>
          <cell r="J486" t="str">
            <v>KÉM</v>
          </cell>
          <cell r="K486" t="str">
            <v>D19-đã TN</v>
          </cell>
          <cell r="L486" t="str">
            <v>BÙI THỊ PHƯƠNG NHUNG </v>
          </cell>
          <cell r="M486" t="str">
            <v>BÙI THỊ PHƯƠNG NHUNG </v>
          </cell>
        </row>
        <row r="487">
          <cell r="B487">
            <v>161325345</v>
          </cell>
          <cell r="C487" t="str">
            <v>Ngô Thị Kim</v>
          </cell>
          <cell r="D487" t="str">
            <v>Hiệu</v>
          </cell>
          <cell r="E487" t="str">
            <v>22/05/1992</v>
          </cell>
          <cell r="F487" t="str">
            <v>K19KDN3</v>
          </cell>
          <cell r="G487">
            <v>82</v>
          </cell>
          <cell r="H487">
            <v>0</v>
          </cell>
          <cell r="I487">
            <v>41</v>
          </cell>
          <cell r="J487" t="str">
            <v>YẾU</v>
          </cell>
          <cell r="K487" t="str">
            <v>D19-đã TN</v>
          </cell>
          <cell r="L487" t="str">
            <v>MAI THỊ QUỲNH NHƯ </v>
          </cell>
          <cell r="M487" t="str">
            <v>MAI THỊ QUỲNH NHƯ </v>
          </cell>
        </row>
        <row r="488">
          <cell r="B488">
            <v>1920255424</v>
          </cell>
          <cell r="C488" t="str">
            <v>Lê Thị</v>
          </cell>
          <cell r="D488" t="str">
            <v>Sương</v>
          </cell>
          <cell r="E488" t="str">
            <v>01/09/1992</v>
          </cell>
          <cell r="F488" t="str">
            <v>K19KDN3</v>
          </cell>
          <cell r="G488">
            <v>83</v>
          </cell>
          <cell r="H488">
            <v>86</v>
          </cell>
          <cell r="I488">
            <v>84.5</v>
          </cell>
          <cell r="J488" t="str">
            <v>TỐT</v>
          </cell>
          <cell r="K488" t="str">
            <v>D19-đã TN</v>
          </cell>
          <cell r="L488" t="str">
            <v>MAI THỊ QUỲNH NHƯ </v>
          </cell>
          <cell r="M488" t="str">
            <v>MAI THỊ QUỲNH NHƯ </v>
          </cell>
        </row>
        <row r="489">
          <cell r="B489">
            <v>1920258923</v>
          </cell>
          <cell r="C489" t="str">
            <v>Lê Thị</v>
          </cell>
          <cell r="D489" t="str">
            <v>Trang</v>
          </cell>
          <cell r="E489" t="str">
            <v>07/11/1991</v>
          </cell>
          <cell r="F489" t="str">
            <v>K19KDN3</v>
          </cell>
          <cell r="G489">
            <v>86</v>
          </cell>
          <cell r="H489">
            <v>86</v>
          </cell>
          <cell r="I489">
            <v>86</v>
          </cell>
          <cell r="J489" t="str">
            <v>TỐT</v>
          </cell>
          <cell r="K489" t="str">
            <v>D19-đã TN</v>
          </cell>
          <cell r="L489" t="str">
            <v>MAI THỊ QUỲNH NHƯ </v>
          </cell>
          <cell r="M489" t="str">
            <v>MAI THỊ QUỲNH NHƯ </v>
          </cell>
        </row>
        <row r="490">
          <cell r="B490">
            <v>161325848</v>
          </cell>
          <cell r="C490" t="str">
            <v>Lưu Thị Thùy</v>
          </cell>
          <cell r="D490" t="str">
            <v>Linh</v>
          </cell>
          <cell r="E490" t="str">
            <v>09/10/1992</v>
          </cell>
          <cell r="F490" t="str">
            <v>K19KKT1</v>
          </cell>
          <cell r="G490">
            <v>83</v>
          </cell>
          <cell r="H490">
            <v>83</v>
          </cell>
          <cell r="I490">
            <v>83</v>
          </cell>
          <cell r="J490" t="str">
            <v>TỐT</v>
          </cell>
          <cell r="K490" t="str">
            <v>D19-đã TN</v>
          </cell>
          <cell r="L490" t="str">
            <v>MAI THỊ QUỲNH NHƯ </v>
          </cell>
          <cell r="M490" t="str">
            <v>MAI THỊ QUỲNH NHƯ </v>
          </cell>
        </row>
        <row r="491">
          <cell r="B491">
            <v>161325745</v>
          </cell>
          <cell r="C491" t="str">
            <v>Trương Thị Kiều</v>
          </cell>
          <cell r="D491" t="str">
            <v>Trang</v>
          </cell>
          <cell r="E491" t="str">
            <v>15/02/1992</v>
          </cell>
          <cell r="F491" t="str">
            <v>K19KKT1</v>
          </cell>
          <cell r="G491">
            <v>81</v>
          </cell>
          <cell r="H491">
            <v>85</v>
          </cell>
          <cell r="I491">
            <v>83</v>
          </cell>
          <cell r="J491" t="str">
            <v>TỐT</v>
          </cell>
          <cell r="K491" t="str">
            <v>D19-đã TN</v>
          </cell>
          <cell r="L491" t="str">
            <v>MAI THỊ QUỲNH NHƯ </v>
          </cell>
          <cell r="M491" t="str">
            <v>MAI THỊ QUỲNH NHƯ </v>
          </cell>
        </row>
        <row r="492">
          <cell r="B492">
            <v>1920255434</v>
          </cell>
          <cell r="C492" t="str">
            <v>Thái Hàn</v>
          </cell>
          <cell r="D492" t="str">
            <v>Ni</v>
          </cell>
          <cell r="E492" t="str">
            <v>13/04/1991</v>
          </cell>
          <cell r="F492" t="str">
            <v>K19KKT2</v>
          </cell>
          <cell r="G492">
            <v>80</v>
          </cell>
          <cell r="H492">
            <v>0</v>
          </cell>
          <cell r="I492">
            <v>40</v>
          </cell>
          <cell r="J492" t="str">
            <v>YẾU</v>
          </cell>
          <cell r="K492" t="str">
            <v>D19-đã TN</v>
          </cell>
          <cell r="L492" t="str">
            <v>PHẠM THỊ HIỀN HẢO </v>
          </cell>
          <cell r="M492" t="str">
            <v>PHẠM THỊ HIỀN HẢO </v>
          </cell>
        </row>
        <row r="493">
          <cell r="B493">
            <v>1920257968</v>
          </cell>
          <cell r="C493" t="str">
            <v>Trần Mai</v>
          </cell>
          <cell r="D493" t="str">
            <v>Phương</v>
          </cell>
          <cell r="E493" t="str">
            <v>20/12/1991</v>
          </cell>
          <cell r="F493" t="str">
            <v>K19KKT3</v>
          </cell>
          <cell r="G493">
            <v>90</v>
          </cell>
          <cell r="H493">
            <v>90</v>
          </cell>
          <cell r="I493">
            <v>90</v>
          </cell>
          <cell r="J493" t="str">
            <v>X SẮC</v>
          </cell>
          <cell r="K493" t="str">
            <v>D19-đã TN</v>
          </cell>
          <cell r="L493" t="str">
            <v>MAI HOÀNG HẢI </v>
          </cell>
          <cell r="M493" t="str">
            <v>MAI HOÀNG HẢI </v>
          </cell>
        </row>
        <row r="494">
          <cell r="B494">
            <v>1920255416</v>
          </cell>
          <cell r="C494" t="str">
            <v>Bùi Thị Việt</v>
          </cell>
          <cell r="D494" t="str">
            <v>Trinh</v>
          </cell>
          <cell r="E494" t="str">
            <v>04/04/1992</v>
          </cell>
          <cell r="F494" t="str">
            <v>K19KKT3</v>
          </cell>
          <cell r="G494">
            <v>90</v>
          </cell>
          <cell r="H494">
            <v>90</v>
          </cell>
          <cell r="I494">
            <v>90</v>
          </cell>
          <cell r="J494" t="str">
            <v>X SẮC</v>
          </cell>
          <cell r="K494" t="str">
            <v>D19-đã TN</v>
          </cell>
          <cell r="L494" t="str">
            <v>MAI HOÀNG HẢI </v>
          </cell>
          <cell r="M494" t="str">
            <v>MAI HOÀNG HẢI </v>
          </cell>
        </row>
        <row r="495">
          <cell r="B495">
            <v>1921255437</v>
          </cell>
          <cell r="C495" t="str">
            <v>Đoàn Phương</v>
          </cell>
          <cell r="D495" t="str">
            <v>Trung</v>
          </cell>
          <cell r="E495" t="str">
            <v>01/03/1991</v>
          </cell>
          <cell r="F495" t="str">
            <v>K19KKT3</v>
          </cell>
          <cell r="G495">
            <v>90</v>
          </cell>
          <cell r="H495">
            <v>90</v>
          </cell>
          <cell r="I495">
            <v>90</v>
          </cell>
          <cell r="J495" t="str">
            <v>X SẮC</v>
          </cell>
          <cell r="K495" t="str">
            <v>D19-đã TN</v>
          </cell>
          <cell r="L495" t="str">
            <v>MAI HOÀNG HẢI </v>
          </cell>
          <cell r="M495" t="str">
            <v>MAI HOÀNG HẢI </v>
          </cell>
        </row>
        <row r="496">
          <cell r="B496">
            <v>1920255512</v>
          </cell>
          <cell r="C496" t="str">
            <v>Phùng Thị Thùy</v>
          </cell>
          <cell r="D496" t="str">
            <v>Trang</v>
          </cell>
          <cell r="E496" t="str">
            <v>13/06/1994</v>
          </cell>
          <cell r="F496" t="str">
            <v>K19KKT4</v>
          </cell>
          <cell r="G496">
            <v>85</v>
          </cell>
          <cell r="H496">
            <v>0</v>
          </cell>
          <cell r="I496">
            <v>42.5</v>
          </cell>
          <cell r="J496" t="str">
            <v>YẾU</v>
          </cell>
          <cell r="K496" t="str">
            <v>Bảo lưu</v>
          </cell>
          <cell r="L496" t="str">
            <v>MAI HOÀNG HẢI </v>
          </cell>
          <cell r="M496" t="str">
            <v>MAI HOÀNG HẢI </v>
          </cell>
        </row>
        <row r="497">
          <cell r="B497">
            <v>1911229130</v>
          </cell>
          <cell r="C497" t="str">
            <v>Trần Tuấn</v>
          </cell>
          <cell r="D497" t="str">
            <v>Dũng</v>
          </cell>
          <cell r="E497" t="str">
            <v>12/10/1993</v>
          </cell>
          <cell r="F497" t="str">
            <v>K19KCD1</v>
          </cell>
          <cell r="G497">
            <v>0</v>
          </cell>
          <cell r="H497">
            <v>0</v>
          </cell>
          <cell r="I497">
            <v>0</v>
          </cell>
          <cell r="J497" t="str">
            <v>KÉM</v>
          </cell>
          <cell r="K497" t="str">
            <v>đã chuyển K20
 K20KDN1</v>
          </cell>
          <cell r="L497" t="str">
            <v>ĐÀO THỊ ĐÀI TRANG </v>
          </cell>
          <cell r="M497" t="str">
            <v>DƯƠNG THỊ THANH HIỀN </v>
          </cell>
        </row>
        <row r="498">
          <cell r="B498">
            <v>2021263896</v>
          </cell>
          <cell r="C498" t="str">
            <v>Nguyễn </v>
          </cell>
          <cell r="D498" t="str">
            <v>Hiếu</v>
          </cell>
          <cell r="E498" t="str">
            <v>14/11/1996</v>
          </cell>
          <cell r="F498" t="str">
            <v>K20KDN1</v>
          </cell>
          <cell r="G498">
            <v>81</v>
          </cell>
          <cell r="H498">
            <v>0</v>
          </cell>
          <cell r="I498">
            <v>40.5</v>
          </cell>
          <cell r="J498" t="str">
            <v>YẾU</v>
          </cell>
          <cell r="K498" t="str">
            <v>Bảo lưu</v>
          </cell>
          <cell r="L498" t="str">
            <v>DƯƠNG THỊ THANH HIỀN </v>
          </cell>
          <cell r="M498" t="str">
            <v>DƯƠNG THỊ THANH HIỀN </v>
          </cell>
        </row>
        <row r="499">
          <cell r="B499">
            <v>2020263678</v>
          </cell>
          <cell r="C499" t="str">
            <v>Hồ Thị Thùy</v>
          </cell>
          <cell r="D499" t="str">
            <v>Nhung</v>
          </cell>
          <cell r="E499" t="str">
            <v>26/06/1994</v>
          </cell>
          <cell r="F499" t="str">
            <v>K20KDN3</v>
          </cell>
          <cell r="G499">
            <v>81</v>
          </cell>
          <cell r="H499">
            <v>0</v>
          </cell>
          <cell r="I499">
            <v>40.5</v>
          </cell>
          <cell r="J499" t="str">
            <v>YẾU</v>
          </cell>
          <cell r="K499" t="str">
            <v>chuyển ngành</v>
          </cell>
          <cell r="L499" t="str">
            <v>ĐINH THỊ THU HIỀN </v>
          </cell>
          <cell r="M499" t="str">
            <v>ĐINH THỊ THU HIỀN </v>
          </cell>
        </row>
        <row r="500">
          <cell r="B500">
            <v>2020254566</v>
          </cell>
          <cell r="C500" t="str">
            <v>Nguyễn Thị Kỳ</v>
          </cell>
          <cell r="D500" t="str">
            <v>Duyên</v>
          </cell>
          <cell r="E500" t="str">
            <v>06/02/1996</v>
          </cell>
          <cell r="F500" t="str">
            <v>K20KKT1</v>
          </cell>
          <cell r="G500">
            <v>88</v>
          </cell>
          <cell r="H500">
            <v>0</v>
          </cell>
          <cell r="I500">
            <v>44</v>
          </cell>
          <cell r="J500" t="str">
            <v>YẾU</v>
          </cell>
          <cell r="K500" t="str">
            <v>Bảo lưu</v>
          </cell>
          <cell r="L500" t="str">
            <v>NGÔ THỊ KIỀU TRANG </v>
          </cell>
          <cell r="M500" t="str">
            <v>NGÔ THỊ KIỀU TRANG </v>
          </cell>
        </row>
        <row r="501">
          <cell r="B501">
            <v>2020250775</v>
          </cell>
          <cell r="C501" t="str">
            <v>Vũ Thị Kim</v>
          </cell>
          <cell r="D501" t="str">
            <v>Duyên</v>
          </cell>
          <cell r="E501" t="str">
            <v>19/01/1996</v>
          </cell>
          <cell r="F501" t="str">
            <v>K20KKT1</v>
          </cell>
          <cell r="G501">
            <v>88</v>
          </cell>
          <cell r="H501">
            <v>0</v>
          </cell>
          <cell r="I501">
            <v>44</v>
          </cell>
          <cell r="J501" t="str">
            <v>YẾU</v>
          </cell>
          <cell r="K501" t="str">
            <v>Bảo lưu</v>
          </cell>
          <cell r="L501" t="str">
            <v>NGÔ THỊ KIỀU TRANG </v>
          </cell>
          <cell r="M501" t="str">
            <v>NGÔ THỊ KIỀU TRANG </v>
          </cell>
        </row>
        <row r="502">
          <cell r="B502">
            <v>2020257866</v>
          </cell>
          <cell r="C502" t="str">
            <v>Lê Thị Phương</v>
          </cell>
          <cell r="D502" t="str">
            <v>Hà</v>
          </cell>
          <cell r="E502" t="str">
            <v>04/01/1996</v>
          </cell>
          <cell r="F502" t="str">
            <v>K20KKT1</v>
          </cell>
          <cell r="G502">
            <v>74</v>
          </cell>
          <cell r="H502">
            <v>0</v>
          </cell>
          <cell r="I502">
            <v>37</v>
          </cell>
          <cell r="J502" t="str">
            <v>YẾU</v>
          </cell>
          <cell r="K502" t="str">
            <v>Bảo lưu</v>
          </cell>
          <cell r="L502" t="str">
            <v>NGÔ THỊ KIỀU TRANG </v>
          </cell>
          <cell r="M502" t="str">
            <v>NGÔ THỊ KIỀU TRANG </v>
          </cell>
        </row>
        <row r="503">
          <cell r="B503">
            <v>2020252849</v>
          </cell>
          <cell r="C503" t="str">
            <v>Nguyễn Thị Như</v>
          </cell>
          <cell r="D503" t="str">
            <v>Quỳnh</v>
          </cell>
          <cell r="E503" t="str">
            <v>22/07/1992</v>
          </cell>
          <cell r="F503" t="str">
            <v>D20KKT</v>
          </cell>
          <cell r="G503">
            <v>84</v>
          </cell>
          <cell r="H503">
            <v>0</v>
          </cell>
          <cell r="I503">
            <v>42</v>
          </cell>
          <cell r="J503" t="str">
            <v>YẾU</v>
          </cell>
          <cell r="K503" t="str">
            <v>Bảo lưu</v>
          </cell>
          <cell r="L503" t="str">
            <v> LÊ THỊ HUYỀN TRÂM </v>
          </cell>
          <cell r="M503" t="str">
            <v> LÊ THỊ HUYỀN TRÂM </v>
          </cell>
        </row>
        <row r="504">
          <cell r="B504">
            <v>2020253805</v>
          </cell>
          <cell r="C504" t="str">
            <v>Nguyễn Thị Mai</v>
          </cell>
          <cell r="D504" t="str">
            <v>Thi</v>
          </cell>
          <cell r="E504" t="str">
            <v>01/08/1996</v>
          </cell>
          <cell r="F504" t="str">
            <v>K20KKT4</v>
          </cell>
          <cell r="G504">
            <v>84</v>
          </cell>
          <cell r="H504">
            <v>0</v>
          </cell>
          <cell r="I504">
            <v>42</v>
          </cell>
          <cell r="J504" t="str">
            <v>YẾU</v>
          </cell>
          <cell r="K504" t="str">
            <v>Bảo lưu</v>
          </cell>
          <cell r="L504" t="str">
            <v> LÊ THỊ HUYỀN TRÂM </v>
          </cell>
          <cell r="M504" t="str">
            <v> LÊ THỊ HUYỀN TRÂM </v>
          </cell>
        </row>
        <row r="505">
          <cell r="B505">
            <v>2020256902</v>
          </cell>
          <cell r="C505" t="str">
            <v>Lê Thị Kim</v>
          </cell>
          <cell r="D505" t="str">
            <v>Thoa</v>
          </cell>
          <cell r="E505" t="str">
            <v>10/12/1996</v>
          </cell>
          <cell r="F505" t="str">
            <v>K20KKT4</v>
          </cell>
          <cell r="G505">
            <v>84</v>
          </cell>
          <cell r="H505">
            <v>0</v>
          </cell>
          <cell r="I505">
            <v>42</v>
          </cell>
          <cell r="J505" t="str">
            <v>YẾU</v>
          </cell>
          <cell r="K505" t="str">
            <v>Chuyển ngành</v>
          </cell>
          <cell r="L505" t="str">
            <v> LÊ THỊ HUYỀN TRÂM </v>
          </cell>
          <cell r="M505" t="str">
            <v> LÊ THỊ HUYỀN TRÂM </v>
          </cell>
        </row>
        <row r="506">
          <cell r="B506">
            <v>2020253756</v>
          </cell>
          <cell r="C506" t="str">
            <v>Nguyễn Châu Quỳnh</v>
          </cell>
          <cell r="D506" t="str">
            <v>Trâm</v>
          </cell>
          <cell r="E506" t="str">
            <v>11/11/1996</v>
          </cell>
          <cell r="F506" t="str">
            <v>K20KKT5</v>
          </cell>
          <cell r="G506">
            <v>88</v>
          </cell>
          <cell r="H506">
            <v>0</v>
          </cell>
          <cell r="I506">
            <v>44</v>
          </cell>
          <cell r="J506" t="str">
            <v>YẾU</v>
          </cell>
          <cell r="K506" t="str">
            <v>Bảo lưu</v>
          </cell>
          <cell r="L506" t="str">
            <v>NGUYỄN THỊ TẤM </v>
          </cell>
          <cell r="M506" t="str">
            <v>NGUYỄN THỊ TẤM </v>
          </cell>
        </row>
        <row r="507">
          <cell r="B507">
            <v>2020257895</v>
          </cell>
          <cell r="C507" t="str">
            <v>Phan Nữ Bình</v>
          </cell>
          <cell r="D507" t="str">
            <v>Tuyên</v>
          </cell>
          <cell r="E507" t="str">
            <v>01/09/1996</v>
          </cell>
          <cell r="F507" t="str">
            <v>K20KKT5</v>
          </cell>
          <cell r="G507">
            <v>96</v>
          </cell>
          <cell r="H507">
            <v>0</v>
          </cell>
          <cell r="I507">
            <v>48</v>
          </cell>
          <cell r="J507" t="str">
            <v>YẾU</v>
          </cell>
          <cell r="K507" t="str">
            <v>Bảo lưu</v>
          </cell>
          <cell r="L507" t="str">
            <v>NGUYỄN THỊ TẤM </v>
          </cell>
          <cell r="M507" t="str">
            <v>NGUYỄN THỊ TẤM </v>
          </cell>
        </row>
        <row r="508">
          <cell r="B508">
            <v>2020256254</v>
          </cell>
          <cell r="C508" t="str">
            <v>Nguyễn Huỳnh Yến</v>
          </cell>
          <cell r="D508" t="str">
            <v>Vy</v>
          </cell>
          <cell r="E508" t="str">
            <v>30/11/1996</v>
          </cell>
          <cell r="F508" t="str">
            <v>K20KKT5</v>
          </cell>
          <cell r="G508">
            <v>86</v>
          </cell>
          <cell r="H508">
            <v>0</v>
          </cell>
          <cell r="I508">
            <v>43</v>
          </cell>
          <cell r="J508" t="str">
            <v>YẾU</v>
          </cell>
          <cell r="K508" t="str">
            <v>Bảo lưu</v>
          </cell>
          <cell r="L508" t="str">
            <v>NGUYỄN THỊ TẤM </v>
          </cell>
          <cell r="M508" t="str">
            <v>NGUYỄN THỊ TẤM </v>
          </cell>
        </row>
      </sheetData>
      <sheetData sheetId="2">
        <row r="10">
          <cell r="B10" t="str">
            <v>MSSV</v>
          </cell>
          <cell r="C10" t="str">
            <v>Họ &amp; Tên</v>
          </cell>
          <cell r="E10" t="str">
            <v>Ngày sinh</v>
          </cell>
          <cell r="F10" t="str">
            <v>Lớp</v>
          </cell>
          <cell r="G10" t="str">
            <v>Điểm 
HK I</v>
          </cell>
          <cell r="H10" t="str">
            <v>Điểm 
HK II</v>
          </cell>
          <cell r="I10" t="str">
            <v>Điểm 
Cả Năm</v>
          </cell>
          <cell r="J10" t="str">
            <v>XL
 CẢ NĂM</v>
          </cell>
          <cell r="K10" t="str">
            <v>Ghi chú</v>
          </cell>
        </row>
        <row r="11">
          <cell r="B11">
            <v>2020256772</v>
          </cell>
          <cell r="C11" t="str">
            <v>Văn Thị Ngọc</v>
          </cell>
          <cell r="D11" t="str">
            <v>Ánh</v>
          </cell>
          <cell r="E11" t="str">
            <v>19/05/1996</v>
          </cell>
          <cell r="F11" t="str">
            <v>K20KKT1</v>
          </cell>
          <cell r="G11">
            <v>90</v>
          </cell>
          <cell r="H11">
            <v>85</v>
          </cell>
          <cell r="I11">
            <v>87.5</v>
          </cell>
          <cell r="J11" t="str">
            <v>TỐT</v>
          </cell>
        </row>
        <row r="12">
          <cell r="B12">
            <v>2020255709</v>
          </cell>
          <cell r="C12" t="str">
            <v>Trương Thị Tú</v>
          </cell>
          <cell r="D12" t="str">
            <v>Anh</v>
          </cell>
          <cell r="E12" t="str">
            <v>04/09/1996</v>
          </cell>
          <cell r="F12" t="str">
            <v>K20KKT1</v>
          </cell>
          <cell r="G12">
            <v>96</v>
          </cell>
          <cell r="H12">
            <v>85</v>
          </cell>
          <cell r="I12">
            <v>90.5</v>
          </cell>
          <cell r="J12" t="str">
            <v>X SẮC</v>
          </cell>
        </row>
        <row r="13">
          <cell r="B13">
            <v>2020257104</v>
          </cell>
          <cell r="C13" t="str">
            <v>Võ Thị</v>
          </cell>
          <cell r="D13" t="str">
            <v>Điểm</v>
          </cell>
          <cell r="E13" t="str">
            <v>01/10/1996</v>
          </cell>
          <cell r="F13" t="str">
            <v>K20KKT1</v>
          </cell>
          <cell r="G13">
            <v>96</v>
          </cell>
          <cell r="H13">
            <v>85</v>
          </cell>
          <cell r="I13">
            <v>90.5</v>
          </cell>
          <cell r="J13" t="str">
            <v>X SẮC</v>
          </cell>
        </row>
        <row r="14">
          <cell r="B14">
            <v>2020253575</v>
          </cell>
          <cell r="C14" t="str">
            <v>Huỳnh Thị</v>
          </cell>
          <cell r="D14" t="str">
            <v>Ánh</v>
          </cell>
          <cell r="E14" t="str">
            <v>28/10/1995</v>
          </cell>
          <cell r="F14" t="str">
            <v>K20KKT1</v>
          </cell>
          <cell r="G14">
            <v>98</v>
          </cell>
          <cell r="H14">
            <v>90</v>
          </cell>
          <cell r="I14">
            <v>94</v>
          </cell>
          <cell r="J14" t="str">
            <v>X SẮC</v>
          </cell>
        </row>
        <row r="15">
          <cell r="B15">
            <v>2020264602</v>
          </cell>
          <cell r="C15" t="str">
            <v>Lê Thị Khánh</v>
          </cell>
          <cell r="D15" t="str">
            <v>Hà</v>
          </cell>
          <cell r="E15" t="str">
            <v>11/11/1995</v>
          </cell>
          <cell r="F15" t="str">
            <v>K20KKT1</v>
          </cell>
          <cell r="G15">
            <v>87</v>
          </cell>
          <cell r="H15">
            <v>81</v>
          </cell>
          <cell r="I15">
            <v>84</v>
          </cell>
          <cell r="J15" t="str">
            <v>TỐT</v>
          </cell>
        </row>
        <row r="16">
          <cell r="B16">
            <v>2020257341</v>
          </cell>
          <cell r="C16" t="str">
            <v>Ngô Thị Ngọc</v>
          </cell>
          <cell r="D16" t="str">
            <v>Ánh</v>
          </cell>
          <cell r="E16" t="str">
            <v>06/02/1995</v>
          </cell>
          <cell r="F16" t="str">
            <v>K20KKT1</v>
          </cell>
          <cell r="G16">
            <v>98</v>
          </cell>
          <cell r="H16">
            <v>90</v>
          </cell>
          <cell r="I16">
            <v>94</v>
          </cell>
          <cell r="J16" t="str">
            <v>X SẮC</v>
          </cell>
        </row>
        <row r="17">
          <cell r="B17">
            <v>2020257520</v>
          </cell>
          <cell r="C17" t="str">
            <v>Nguyễn Thị Mỹ</v>
          </cell>
          <cell r="D17" t="str">
            <v>Chung</v>
          </cell>
          <cell r="E17" t="str">
            <v>24/09/1995</v>
          </cell>
          <cell r="F17" t="str">
            <v>K20KKT1</v>
          </cell>
          <cell r="G17">
            <v>98</v>
          </cell>
          <cell r="H17">
            <v>87</v>
          </cell>
          <cell r="I17">
            <v>92.5</v>
          </cell>
          <cell r="J17" t="str">
            <v>X SẮC</v>
          </cell>
        </row>
        <row r="18">
          <cell r="B18">
            <v>2021255972</v>
          </cell>
          <cell r="C18" t="str">
            <v>Vũ Nguyễn Trọng</v>
          </cell>
          <cell r="D18" t="str">
            <v>Đông</v>
          </cell>
          <cell r="E18" t="str">
            <v>01/12/1996</v>
          </cell>
          <cell r="F18" t="str">
            <v>K20KKT1</v>
          </cell>
          <cell r="G18">
            <v>86</v>
          </cell>
          <cell r="H18">
            <v>80</v>
          </cell>
          <cell r="I18">
            <v>83</v>
          </cell>
          <cell r="J18" t="str">
            <v>TỐT</v>
          </cell>
        </row>
        <row r="19">
          <cell r="B19">
            <v>1920255453</v>
          </cell>
          <cell r="C19" t="str">
            <v>Huỳnh Thị Xuân</v>
          </cell>
          <cell r="D19" t="str">
            <v>Vân</v>
          </cell>
          <cell r="E19">
            <v>34848</v>
          </cell>
          <cell r="F19" t="str">
            <v>K20KKT1</v>
          </cell>
          <cell r="G19">
            <v>87</v>
          </cell>
          <cell r="H19">
            <v>85</v>
          </cell>
          <cell r="I19">
            <v>86</v>
          </cell>
          <cell r="J19" t="str">
            <v>TỐT</v>
          </cell>
        </row>
        <row r="20">
          <cell r="B20">
            <v>2020255753</v>
          </cell>
          <cell r="C20" t="str">
            <v>Thân Thị Ngọc</v>
          </cell>
          <cell r="D20" t="str">
            <v>Hân</v>
          </cell>
          <cell r="E20" t="str">
            <v>08/02/1996</v>
          </cell>
          <cell r="F20" t="str">
            <v>K20KKT1</v>
          </cell>
          <cell r="G20">
            <v>88</v>
          </cell>
          <cell r="H20">
            <v>81</v>
          </cell>
          <cell r="I20">
            <v>84.5</v>
          </cell>
          <cell r="J20" t="str">
            <v>TỐT</v>
          </cell>
        </row>
        <row r="21">
          <cell r="B21">
            <v>2020253111</v>
          </cell>
          <cell r="C21" t="str">
            <v>Tô Thị Lệ</v>
          </cell>
          <cell r="D21" t="str">
            <v>Chi</v>
          </cell>
          <cell r="E21" t="str">
            <v>05/01/1996</v>
          </cell>
          <cell r="F21" t="str">
            <v>K20KKT1</v>
          </cell>
          <cell r="G21">
            <v>95</v>
          </cell>
          <cell r="H21">
            <v>80</v>
          </cell>
          <cell r="I21">
            <v>87.5</v>
          </cell>
          <cell r="J21" t="str">
            <v>TỐT</v>
          </cell>
        </row>
        <row r="22">
          <cell r="B22">
            <v>2020253624</v>
          </cell>
          <cell r="C22" t="str">
            <v>Võ Thị Ngọc</v>
          </cell>
          <cell r="D22" t="str">
            <v>Hân</v>
          </cell>
          <cell r="E22" t="str">
            <v>10/04/1996</v>
          </cell>
          <cell r="F22" t="str">
            <v>K20KKT1</v>
          </cell>
          <cell r="G22">
            <v>95</v>
          </cell>
          <cell r="H22">
            <v>86</v>
          </cell>
          <cell r="I22">
            <v>90.5</v>
          </cell>
          <cell r="J22" t="str">
            <v>X SẮC</v>
          </cell>
        </row>
        <row r="23">
          <cell r="B23">
            <v>2020253599</v>
          </cell>
          <cell r="C23" t="str">
            <v>Nguyễn Thị Cẩm</v>
          </cell>
          <cell r="D23" t="str">
            <v>Dung</v>
          </cell>
          <cell r="E23" t="str">
            <v>10/05/1996</v>
          </cell>
          <cell r="F23" t="str">
            <v>K20KKT1</v>
          </cell>
          <cell r="G23">
            <v>75</v>
          </cell>
          <cell r="H23">
            <v>81</v>
          </cell>
          <cell r="I23">
            <v>78</v>
          </cell>
          <cell r="J23" t="str">
            <v>KHÁ</v>
          </cell>
        </row>
        <row r="24">
          <cell r="B24">
            <v>2021254135</v>
          </cell>
          <cell r="C24" t="str">
            <v>Dương Quang</v>
          </cell>
          <cell r="D24" t="str">
            <v>Châu</v>
          </cell>
          <cell r="E24" t="str">
            <v>28/06/1996</v>
          </cell>
          <cell r="F24" t="str">
            <v>K20KKT1</v>
          </cell>
          <cell r="G24">
            <v>95</v>
          </cell>
          <cell r="H24">
            <v>80</v>
          </cell>
          <cell r="I24">
            <v>87.5</v>
          </cell>
          <cell r="J24" t="str">
            <v>TỐT</v>
          </cell>
        </row>
        <row r="25">
          <cell r="B25">
            <v>2020257179</v>
          </cell>
          <cell r="C25" t="str">
            <v>Hồ Thị Kim</v>
          </cell>
          <cell r="D25" t="str">
            <v>Duyên</v>
          </cell>
          <cell r="E25" t="str">
            <v>20/09/1996</v>
          </cell>
          <cell r="F25" t="str">
            <v>K20KKT1</v>
          </cell>
          <cell r="G25">
            <v>86</v>
          </cell>
          <cell r="H25">
            <v>87</v>
          </cell>
          <cell r="I25">
            <v>86.5</v>
          </cell>
          <cell r="J25" t="str">
            <v>TỐT</v>
          </cell>
        </row>
        <row r="26">
          <cell r="B26">
            <v>2020637794</v>
          </cell>
          <cell r="C26" t="str">
            <v>Huỳnh Thị</v>
          </cell>
          <cell r="D26" t="str">
            <v>Hằng</v>
          </cell>
          <cell r="E26" t="str">
            <v>02/04/1996</v>
          </cell>
          <cell r="F26" t="str">
            <v>K20KKT1</v>
          </cell>
          <cell r="G26">
            <v>80</v>
          </cell>
          <cell r="H26">
            <v>85</v>
          </cell>
          <cell r="I26">
            <v>82.5</v>
          </cell>
          <cell r="J26" t="str">
            <v>TỐT</v>
          </cell>
        </row>
        <row r="27">
          <cell r="B27">
            <v>2020255806</v>
          </cell>
          <cell r="C27" t="str">
            <v>Nguyễn Thị Mỹ</v>
          </cell>
          <cell r="D27" t="str">
            <v>Hằng</v>
          </cell>
          <cell r="E27" t="str">
            <v>20/12/1996</v>
          </cell>
          <cell r="F27" t="str">
            <v>K20KKT1</v>
          </cell>
          <cell r="G27">
            <v>90</v>
          </cell>
          <cell r="H27">
            <v>95</v>
          </cell>
          <cell r="I27">
            <v>92.5</v>
          </cell>
          <cell r="J27" t="str">
            <v>X SẮC</v>
          </cell>
        </row>
        <row r="28">
          <cell r="B28">
            <v>2020255674</v>
          </cell>
          <cell r="C28" t="str">
            <v>Đặng Thị Thu</v>
          </cell>
          <cell r="D28" t="str">
            <v>Giang</v>
          </cell>
          <cell r="E28" t="str">
            <v>19/11/1995</v>
          </cell>
          <cell r="F28" t="str">
            <v>K20KKT1</v>
          </cell>
          <cell r="G28">
            <v>95</v>
          </cell>
          <cell r="H28">
            <v>85</v>
          </cell>
          <cell r="I28">
            <v>90</v>
          </cell>
          <cell r="J28" t="str">
            <v>X SẮC</v>
          </cell>
        </row>
        <row r="29">
          <cell r="B29">
            <v>2020513149</v>
          </cell>
          <cell r="C29" t="str">
            <v>Trương Thế</v>
          </cell>
          <cell r="D29" t="str">
            <v>Bảo</v>
          </cell>
          <cell r="E29" t="str">
            <v>29/09/1996</v>
          </cell>
          <cell r="F29" t="str">
            <v>K20KKT1</v>
          </cell>
          <cell r="G29">
            <v>92</v>
          </cell>
          <cell r="H29">
            <v>82</v>
          </cell>
          <cell r="I29">
            <v>87</v>
          </cell>
          <cell r="J29" t="str">
            <v>TỐT</v>
          </cell>
        </row>
        <row r="30">
          <cell r="B30">
            <v>1920258481</v>
          </cell>
          <cell r="C30" t="str">
            <v>Phạm Thị Ngọc </v>
          </cell>
          <cell r="D30" t="str">
            <v>Mai</v>
          </cell>
          <cell r="E30" t="str">
            <v>02/04/1995</v>
          </cell>
          <cell r="F30" t="str">
            <v>K20KKT1</v>
          </cell>
          <cell r="G30">
            <v>86</v>
          </cell>
          <cell r="H30">
            <v>82</v>
          </cell>
          <cell r="I30">
            <v>84</v>
          </cell>
          <cell r="J30" t="str">
            <v>TỐT</v>
          </cell>
        </row>
        <row r="31">
          <cell r="B31">
            <v>1921252345</v>
          </cell>
          <cell r="C31" t="str">
            <v>Phạm Anh</v>
          </cell>
          <cell r="D31" t="str">
            <v>Tuấn</v>
          </cell>
          <cell r="E31" t="str">
            <v>13/10/1995</v>
          </cell>
          <cell r="F31" t="str">
            <v>K20KKT1</v>
          </cell>
          <cell r="G31">
            <v>0</v>
          </cell>
          <cell r="H31">
            <v>0</v>
          </cell>
          <cell r="I31">
            <v>0</v>
          </cell>
          <cell r="J31" t="str">
            <v>KÉM</v>
          </cell>
          <cell r="K31" t="str">
            <v>Ko ĐG</v>
          </cell>
          <cell r="L31" t="str">
            <v>Nghỉ</v>
          </cell>
        </row>
        <row r="32">
          <cell r="B32">
            <v>2020254501</v>
          </cell>
          <cell r="C32" t="str">
            <v>Văn Thị Thùy</v>
          </cell>
          <cell r="D32" t="str">
            <v>Dung</v>
          </cell>
          <cell r="E32" t="str">
            <v>22/10/1994</v>
          </cell>
          <cell r="F32" t="str">
            <v>K20KKT1</v>
          </cell>
          <cell r="G32">
            <v>75</v>
          </cell>
          <cell r="H32">
            <v>77</v>
          </cell>
          <cell r="I32">
            <v>76</v>
          </cell>
          <cell r="J32" t="str">
            <v>KHÁ</v>
          </cell>
        </row>
        <row r="33">
          <cell r="B33">
            <v>2020256175</v>
          </cell>
          <cell r="C33" t="str">
            <v>Đoàn Thị Thùy</v>
          </cell>
          <cell r="D33" t="str">
            <v>Dung</v>
          </cell>
          <cell r="E33" t="str">
            <v>25/09/1996</v>
          </cell>
          <cell r="F33" t="str">
            <v>K20KKT1</v>
          </cell>
          <cell r="G33">
            <v>82</v>
          </cell>
          <cell r="H33">
            <v>70</v>
          </cell>
          <cell r="I33">
            <v>76</v>
          </cell>
          <cell r="J33" t="str">
            <v>KHÁ</v>
          </cell>
        </row>
        <row r="34">
          <cell r="B34">
            <v>1920256701</v>
          </cell>
          <cell r="C34" t="str">
            <v>Lê Hồng</v>
          </cell>
          <cell r="D34" t="str">
            <v>Nhung</v>
          </cell>
          <cell r="E34">
            <v>34956</v>
          </cell>
          <cell r="F34" t="str">
            <v>K20KKT1</v>
          </cell>
          <cell r="G34">
            <v>85</v>
          </cell>
          <cell r="H34">
            <v>82</v>
          </cell>
          <cell r="I34">
            <v>83.5</v>
          </cell>
          <cell r="J34" t="str">
            <v>TỐT</v>
          </cell>
        </row>
        <row r="35">
          <cell r="B35">
            <v>2021514709</v>
          </cell>
          <cell r="C35" t="str">
            <v>Phan Phạm Thị Cẩm</v>
          </cell>
          <cell r="D35" t="str">
            <v>Thùy</v>
          </cell>
          <cell r="E35">
            <v>35226</v>
          </cell>
          <cell r="F35" t="str">
            <v>K20KKT1</v>
          </cell>
          <cell r="G35">
            <v>75</v>
          </cell>
          <cell r="H35">
            <v>80</v>
          </cell>
          <cell r="I35">
            <v>77.5</v>
          </cell>
          <cell r="J35" t="str">
            <v>KHÁ</v>
          </cell>
        </row>
        <row r="36">
          <cell r="B36">
            <v>2021253828</v>
          </cell>
          <cell r="C36" t="str">
            <v>Lưu Phong</v>
          </cell>
          <cell r="D36" t="str">
            <v>Hải</v>
          </cell>
          <cell r="E36" t="str">
            <v>08/10/1994</v>
          </cell>
          <cell r="F36" t="str">
            <v>K20KKT1</v>
          </cell>
          <cell r="G36">
            <v>0</v>
          </cell>
          <cell r="H36">
            <v>0</v>
          </cell>
          <cell r="I36">
            <v>0</v>
          </cell>
          <cell r="J36" t="str">
            <v>KÉM</v>
          </cell>
          <cell r="K36" t="str">
            <v>Ko ĐG</v>
          </cell>
          <cell r="L36" t="str">
            <v>Nghỉ</v>
          </cell>
        </row>
        <row r="37">
          <cell r="B37">
            <v>2021257623</v>
          </cell>
          <cell r="C37" t="str">
            <v>Phạm Tuấn</v>
          </cell>
          <cell r="D37" t="str">
            <v>Anh</v>
          </cell>
          <cell r="E37" t="str">
            <v>03/07/1995</v>
          </cell>
          <cell r="F37" t="str">
            <v>K20KKT1</v>
          </cell>
          <cell r="G37">
            <v>0</v>
          </cell>
          <cell r="H37">
            <v>0</v>
          </cell>
          <cell r="I37">
            <v>0</v>
          </cell>
          <cell r="J37" t="str">
            <v>KÉM</v>
          </cell>
          <cell r="K37" t="str">
            <v>Ko ĐG</v>
          </cell>
          <cell r="L37" t="str">
            <v>Nghỉ</v>
          </cell>
        </row>
        <row r="38">
          <cell r="B38">
            <v>2020245785</v>
          </cell>
          <cell r="C38" t="str">
            <v>Hoàng Thị Mỹ</v>
          </cell>
          <cell r="D38" t="str">
            <v>Châu</v>
          </cell>
          <cell r="E38">
            <v>34944</v>
          </cell>
          <cell r="F38" t="str">
            <v>K20KKT1</v>
          </cell>
          <cell r="G38">
            <v>86</v>
          </cell>
          <cell r="H38">
            <v>80</v>
          </cell>
          <cell r="I38">
            <v>83</v>
          </cell>
          <cell r="J38" t="str">
            <v>TỐT</v>
          </cell>
        </row>
        <row r="39">
          <cell r="B39">
            <v>2010230604</v>
          </cell>
          <cell r="C39" t="str">
            <v>Trương Thị Ngọc</v>
          </cell>
          <cell r="D39" t="str">
            <v>Trang</v>
          </cell>
          <cell r="E39">
            <v>35164</v>
          </cell>
          <cell r="F39" t="str">
            <v>K20KKT1</v>
          </cell>
          <cell r="G39">
            <v>93</v>
          </cell>
          <cell r="H39">
            <v>82</v>
          </cell>
          <cell r="I39">
            <v>87.5</v>
          </cell>
          <cell r="J39" t="str">
            <v>TỐT</v>
          </cell>
        </row>
        <row r="40">
          <cell r="B40">
            <v>2010347049</v>
          </cell>
          <cell r="C40" t="str">
            <v>Võ Thùy</v>
          </cell>
          <cell r="D40" t="str">
            <v>Trang</v>
          </cell>
          <cell r="E40">
            <v>35079</v>
          </cell>
          <cell r="F40" t="str">
            <v>K20KKT1</v>
          </cell>
          <cell r="G40">
            <v>85</v>
          </cell>
          <cell r="H40">
            <v>81</v>
          </cell>
          <cell r="I40">
            <v>83</v>
          </cell>
          <cell r="J40" t="str">
            <v>TỐT</v>
          </cell>
        </row>
        <row r="41">
          <cell r="B41">
            <v>1921259114</v>
          </cell>
          <cell r="C41" t="str">
            <v>Lê Bá Thiện </v>
          </cell>
          <cell r="D41" t="str">
            <v>Tâm</v>
          </cell>
          <cell r="E41" t="str">
            <v>24/05/1994</v>
          </cell>
          <cell r="F41" t="str">
            <v>K20KKT1</v>
          </cell>
          <cell r="G41">
            <v>0</v>
          </cell>
          <cell r="H41">
            <v>0</v>
          </cell>
          <cell r="I41">
            <v>0</v>
          </cell>
          <cell r="J41" t="str">
            <v>KÉM</v>
          </cell>
          <cell r="K41" t="str">
            <v>Ko ĐG</v>
          </cell>
          <cell r="L41" t="str">
            <v>Nghỉ</v>
          </cell>
        </row>
        <row r="42">
          <cell r="B42">
            <v>1920255463</v>
          </cell>
          <cell r="C42" t="str">
            <v>Nguyễn Lê Phượng</v>
          </cell>
          <cell r="D42" t="str">
            <v>Minh</v>
          </cell>
          <cell r="E42" t="str">
            <v>05/10/1994</v>
          </cell>
          <cell r="F42" t="str">
            <v>K20KKT1</v>
          </cell>
          <cell r="G42">
            <v>75</v>
          </cell>
          <cell r="H42">
            <v>78</v>
          </cell>
          <cell r="I42">
            <v>76.5</v>
          </cell>
          <cell r="J42" t="str">
            <v>KHÁ</v>
          </cell>
        </row>
        <row r="43">
          <cell r="B43">
            <v>1920255512</v>
          </cell>
          <cell r="C43" t="str">
            <v>Phùng Thị Thùy</v>
          </cell>
          <cell r="D43" t="str">
            <v>Trang</v>
          </cell>
          <cell r="E43" t="str">
            <v>13/06/1994</v>
          </cell>
          <cell r="F43" t="str">
            <v>K20KKT1</v>
          </cell>
          <cell r="G43">
            <v>0</v>
          </cell>
          <cell r="H43">
            <v>86</v>
          </cell>
          <cell r="I43">
            <v>43</v>
          </cell>
          <cell r="J43" t="str">
            <v>YẾU</v>
          </cell>
          <cell r="L43" t="str">
            <v>Bảo lưu- học lại từ K2</v>
          </cell>
        </row>
        <row r="44">
          <cell r="B44">
            <v>1920253043</v>
          </cell>
          <cell r="C44" t="str">
            <v>Bùi Thị Mỹ</v>
          </cell>
          <cell r="D44" t="str">
            <v>Lệ</v>
          </cell>
          <cell r="E44" t="str">
            <v>04/11/1995</v>
          </cell>
          <cell r="F44" t="str">
            <v>K20KKT1</v>
          </cell>
          <cell r="G44">
            <v>0</v>
          </cell>
          <cell r="H44">
            <v>80</v>
          </cell>
          <cell r="I44">
            <v>40</v>
          </cell>
          <cell r="J44" t="str">
            <v>YẾU</v>
          </cell>
          <cell r="L44" t="str">
            <v>chuyển khóa- học lại từ K2</v>
          </cell>
        </row>
        <row r="45">
          <cell r="B45">
            <v>2020254869</v>
          </cell>
          <cell r="C45" t="str">
            <v>Nguyễn Thị</v>
          </cell>
          <cell r="D45" t="str">
            <v>Lài</v>
          </cell>
          <cell r="E45">
            <v>35043</v>
          </cell>
          <cell r="F45" t="str">
            <v>K20KKT1</v>
          </cell>
          <cell r="G45">
            <v>0</v>
          </cell>
          <cell r="H45">
            <v>79</v>
          </cell>
          <cell r="I45">
            <v>39.5</v>
          </cell>
          <cell r="J45" t="str">
            <v>YẾU</v>
          </cell>
          <cell r="L45" t="str">
            <v>chuyển ngành- học lại từ K2</v>
          </cell>
        </row>
        <row r="46">
          <cell r="B46">
            <v>2021330897</v>
          </cell>
          <cell r="C46" t="str">
            <v>Nguyễn Trọng</v>
          </cell>
          <cell r="D46" t="str">
            <v>Nghĩa</v>
          </cell>
          <cell r="E46">
            <v>33305</v>
          </cell>
          <cell r="F46" t="str">
            <v>K20KKT1</v>
          </cell>
          <cell r="G46">
            <v>89</v>
          </cell>
          <cell r="H46">
            <v>85</v>
          </cell>
          <cell r="I46">
            <v>87</v>
          </cell>
          <cell r="J46" t="str">
            <v>TỐT</v>
          </cell>
        </row>
        <row r="47">
          <cell r="B47">
            <v>161325245</v>
          </cell>
          <cell r="C47" t="str">
            <v>Hoàng Thị Ngọc </v>
          </cell>
          <cell r="D47" t="str">
            <v>Bích</v>
          </cell>
          <cell r="F47" t="str">
            <v>K20KKT1</v>
          </cell>
          <cell r="G47">
            <v>90</v>
          </cell>
          <cell r="H47">
            <v>82</v>
          </cell>
          <cell r="I47">
            <v>86</v>
          </cell>
          <cell r="J47" t="str">
            <v>TỐT</v>
          </cell>
        </row>
        <row r="48">
          <cell r="B48">
            <v>171575695</v>
          </cell>
          <cell r="C48" t="str">
            <v>Nguyễn Thị Ngọc</v>
          </cell>
          <cell r="D48" t="str">
            <v>Tiên</v>
          </cell>
          <cell r="E48">
            <v>33859</v>
          </cell>
          <cell r="F48" t="str">
            <v>K20KKT1</v>
          </cell>
          <cell r="G48">
            <v>84</v>
          </cell>
          <cell r="H48">
            <v>84</v>
          </cell>
          <cell r="I48">
            <v>84</v>
          </cell>
          <cell r="J48" t="str">
            <v>TỐT</v>
          </cell>
        </row>
        <row r="49">
          <cell r="B49">
            <v>171575715</v>
          </cell>
          <cell r="C49" t="str">
            <v>Nguyễn Thị Thùy</v>
          </cell>
          <cell r="D49" t="str">
            <v>Trang</v>
          </cell>
          <cell r="E49">
            <v>34030</v>
          </cell>
          <cell r="F49" t="str">
            <v>K20KKT1</v>
          </cell>
          <cell r="G49">
            <v>84</v>
          </cell>
          <cell r="H49">
            <v>84</v>
          </cell>
          <cell r="I49">
            <v>84</v>
          </cell>
          <cell r="J49" t="str">
            <v>TỐT</v>
          </cell>
        </row>
        <row r="50">
          <cell r="B50">
            <v>2026252626</v>
          </cell>
          <cell r="C50" t="str">
            <v>Trần Minh</v>
          </cell>
          <cell r="D50" t="str">
            <v>Đức</v>
          </cell>
          <cell r="E50">
            <v>33594</v>
          </cell>
          <cell r="F50" t="str">
            <v>K20KKT1</v>
          </cell>
          <cell r="G50">
            <v>70</v>
          </cell>
          <cell r="I50">
            <v>70</v>
          </cell>
          <cell r="J50" t="str">
            <v>KHÁ</v>
          </cell>
          <cell r="K50" t="str">
            <v>D20</v>
          </cell>
          <cell r="L50" t="str">
            <v>D20- bs điểm kỳ 1 (mới nộp ngày 1/8/2016</v>
          </cell>
        </row>
        <row r="51">
          <cell r="B51">
            <v>2020250568</v>
          </cell>
          <cell r="C51" t="str">
            <v>Nguyễn Thị</v>
          </cell>
          <cell r="D51" t="str">
            <v>Liên</v>
          </cell>
          <cell r="E51" t="str">
            <v>16/11/1995</v>
          </cell>
          <cell r="F51" t="str">
            <v>K20KKT2</v>
          </cell>
          <cell r="G51">
            <v>84</v>
          </cell>
          <cell r="H51">
            <v>82</v>
          </cell>
          <cell r="I51">
            <v>83</v>
          </cell>
          <cell r="J51" t="str">
            <v>TỐT</v>
          </cell>
        </row>
        <row r="52">
          <cell r="B52">
            <v>2020258111</v>
          </cell>
          <cell r="C52" t="str">
            <v>Nguyễn Thị</v>
          </cell>
          <cell r="D52" t="str">
            <v>Liểu</v>
          </cell>
          <cell r="E52" t="str">
            <v>10/04/1995</v>
          </cell>
          <cell r="F52" t="str">
            <v>K20KKT2</v>
          </cell>
          <cell r="G52">
            <v>81</v>
          </cell>
          <cell r="H52">
            <v>82</v>
          </cell>
          <cell r="I52">
            <v>81.5</v>
          </cell>
          <cell r="J52" t="str">
            <v>TỐT</v>
          </cell>
        </row>
        <row r="53">
          <cell r="B53">
            <v>2020264700</v>
          </cell>
          <cell r="C53" t="str">
            <v>Hoàng Thị Mỹ</v>
          </cell>
          <cell r="D53" t="str">
            <v>Linh</v>
          </cell>
          <cell r="E53" t="str">
            <v>27/02/1996</v>
          </cell>
          <cell r="F53" t="str">
            <v>K20KKT2</v>
          </cell>
          <cell r="G53">
            <v>82</v>
          </cell>
          <cell r="H53">
            <v>81</v>
          </cell>
          <cell r="I53">
            <v>81.5</v>
          </cell>
          <cell r="J53" t="str">
            <v>TỐT</v>
          </cell>
        </row>
        <row r="54">
          <cell r="B54">
            <v>2020250509</v>
          </cell>
          <cell r="C54" t="str">
            <v>Lê Thị Hoài</v>
          </cell>
          <cell r="D54" t="str">
            <v>Linh</v>
          </cell>
          <cell r="E54" t="str">
            <v>14/03/1996</v>
          </cell>
          <cell r="F54" t="str">
            <v>K20KKT2</v>
          </cell>
          <cell r="G54">
            <v>85</v>
          </cell>
          <cell r="H54">
            <v>83</v>
          </cell>
          <cell r="I54">
            <v>84</v>
          </cell>
          <cell r="J54" t="str">
            <v>TỐT</v>
          </cell>
        </row>
        <row r="55">
          <cell r="B55">
            <v>2020254748</v>
          </cell>
          <cell r="C55" t="str">
            <v>Nguyễn Thị Trúc</v>
          </cell>
          <cell r="D55" t="str">
            <v>Khuyên</v>
          </cell>
          <cell r="E55" t="str">
            <v>09/11/1996</v>
          </cell>
          <cell r="F55" t="str">
            <v>K20KKT2</v>
          </cell>
          <cell r="G55">
            <v>95</v>
          </cell>
          <cell r="H55">
            <v>96</v>
          </cell>
          <cell r="I55">
            <v>95.5</v>
          </cell>
          <cell r="J55" t="str">
            <v>X SẮC</v>
          </cell>
        </row>
        <row r="56">
          <cell r="B56">
            <v>2020258128</v>
          </cell>
          <cell r="C56" t="str">
            <v>Nguyễn Thị Thanh</v>
          </cell>
          <cell r="D56" t="str">
            <v>Huyền</v>
          </cell>
          <cell r="E56" t="str">
            <v>22/02/1996</v>
          </cell>
          <cell r="F56" t="str">
            <v>K20KKT2</v>
          </cell>
          <cell r="G56">
            <v>82</v>
          </cell>
          <cell r="H56">
            <v>83</v>
          </cell>
          <cell r="I56">
            <v>82.5</v>
          </cell>
          <cell r="J56" t="str">
            <v>TỐT</v>
          </cell>
        </row>
        <row r="57">
          <cell r="B57">
            <v>2020256875</v>
          </cell>
          <cell r="C57" t="str">
            <v>Tạ Thị Ngọc</v>
          </cell>
          <cell r="D57" t="str">
            <v>Linh</v>
          </cell>
          <cell r="E57" t="str">
            <v>02/11/1996</v>
          </cell>
          <cell r="F57" t="str">
            <v>K20KKT2</v>
          </cell>
          <cell r="G57">
            <v>85</v>
          </cell>
          <cell r="H57">
            <v>83</v>
          </cell>
          <cell r="I57">
            <v>84</v>
          </cell>
          <cell r="J57" t="str">
            <v>TỐT</v>
          </cell>
        </row>
        <row r="58">
          <cell r="B58">
            <v>2020256105</v>
          </cell>
          <cell r="C58" t="str">
            <v>Trần Thị Mỹ</v>
          </cell>
          <cell r="D58" t="str">
            <v>Linh</v>
          </cell>
          <cell r="E58" t="str">
            <v>16/06/1996</v>
          </cell>
          <cell r="F58" t="str">
            <v>K20KKT2</v>
          </cell>
          <cell r="G58">
            <v>81</v>
          </cell>
          <cell r="H58">
            <v>83</v>
          </cell>
          <cell r="I58">
            <v>82</v>
          </cell>
          <cell r="J58" t="str">
            <v>TỐT</v>
          </cell>
        </row>
        <row r="59">
          <cell r="B59">
            <v>2020250638</v>
          </cell>
          <cell r="C59" t="str">
            <v>Trần Thị Thu</v>
          </cell>
          <cell r="D59" t="str">
            <v>Hồng</v>
          </cell>
          <cell r="E59" t="str">
            <v>03/06/1995</v>
          </cell>
          <cell r="F59" t="str">
            <v>K20KKT2</v>
          </cell>
          <cell r="G59">
            <v>83</v>
          </cell>
          <cell r="H59">
            <v>82</v>
          </cell>
          <cell r="I59">
            <v>82.5</v>
          </cell>
          <cell r="J59" t="str">
            <v>TỐT</v>
          </cell>
        </row>
        <row r="60">
          <cell r="B60">
            <v>2020253625</v>
          </cell>
          <cell r="C60" t="str">
            <v>Phạm Mai</v>
          </cell>
          <cell r="D60" t="str">
            <v>Hương</v>
          </cell>
          <cell r="E60" t="str">
            <v>28/12/1996</v>
          </cell>
          <cell r="F60" t="str">
            <v>K20KKT2</v>
          </cell>
          <cell r="G60">
            <v>96</v>
          </cell>
          <cell r="H60">
            <v>95</v>
          </cell>
          <cell r="I60">
            <v>95.5</v>
          </cell>
          <cell r="J60" t="str">
            <v>X SẮC</v>
          </cell>
        </row>
        <row r="61">
          <cell r="B61">
            <v>2020267434</v>
          </cell>
          <cell r="C61" t="str">
            <v>Trịnh Thị</v>
          </cell>
          <cell r="D61" t="str">
            <v>Hòa</v>
          </cell>
          <cell r="E61" t="str">
            <v>29/01/1996</v>
          </cell>
          <cell r="F61" t="str">
            <v>K20KKT2</v>
          </cell>
          <cell r="G61">
            <v>81</v>
          </cell>
          <cell r="H61">
            <v>82</v>
          </cell>
          <cell r="I61">
            <v>81.5</v>
          </cell>
          <cell r="J61" t="str">
            <v>TỐT</v>
          </cell>
        </row>
        <row r="62">
          <cell r="B62">
            <v>2020253903</v>
          </cell>
          <cell r="C62" t="str">
            <v>Trần Thị Thúy</v>
          </cell>
          <cell r="D62" t="str">
            <v>Hằng</v>
          </cell>
          <cell r="E62" t="str">
            <v>15/07/1996</v>
          </cell>
          <cell r="F62" t="str">
            <v>K20KKT2</v>
          </cell>
          <cell r="G62">
            <v>0</v>
          </cell>
          <cell r="H62">
            <v>0</v>
          </cell>
          <cell r="I62">
            <v>0</v>
          </cell>
          <cell r="J62" t="str">
            <v>KÉM</v>
          </cell>
          <cell r="K62" t="str">
            <v>Ko ĐG</v>
          </cell>
          <cell r="L62" t="str">
            <v>Nghỉ</v>
          </cell>
        </row>
        <row r="63">
          <cell r="B63">
            <v>2020253448</v>
          </cell>
          <cell r="C63" t="str">
            <v>Đào Khánh</v>
          </cell>
          <cell r="D63" t="str">
            <v>Huyền</v>
          </cell>
          <cell r="E63" t="str">
            <v>28/10/1995</v>
          </cell>
          <cell r="F63" t="str">
            <v>K20KKT2</v>
          </cell>
          <cell r="G63">
            <v>80</v>
          </cell>
          <cell r="H63">
            <v>83</v>
          </cell>
          <cell r="I63">
            <v>81.5</v>
          </cell>
          <cell r="J63" t="str">
            <v>TỐT</v>
          </cell>
        </row>
        <row r="64">
          <cell r="B64">
            <v>2020253500</v>
          </cell>
          <cell r="C64" t="str">
            <v>Phạm Thị</v>
          </cell>
          <cell r="D64" t="str">
            <v>Huyền</v>
          </cell>
          <cell r="E64" t="str">
            <v>31/01/1996</v>
          </cell>
          <cell r="F64" t="str">
            <v>K20KKT2</v>
          </cell>
          <cell r="G64">
            <v>85</v>
          </cell>
          <cell r="H64">
            <v>83</v>
          </cell>
          <cell r="I64">
            <v>84</v>
          </cell>
          <cell r="J64" t="str">
            <v>TỐT</v>
          </cell>
        </row>
        <row r="65">
          <cell r="B65">
            <v>2020256102</v>
          </cell>
          <cell r="C65" t="str">
            <v>Bạch Thị Hồng</v>
          </cell>
          <cell r="D65" t="str">
            <v>Loan</v>
          </cell>
          <cell r="E65" t="str">
            <v>22/01/1995</v>
          </cell>
          <cell r="F65" t="str">
            <v>K20KKT2</v>
          </cell>
          <cell r="G65">
            <v>85</v>
          </cell>
          <cell r="H65">
            <v>83</v>
          </cell>
          <cell r="I65">
            <v>84</v>
          </cell>
          <cell r="J65" t="str">
            <v>TỐT</v>
          </cell>
        </row>
        <row r="66">
          <cell r="B66">
            <v>2020254394</v>
          </cell>
          <cell r="C66" t="str">
            <v>Hồ Diệu</v>
          </cell>
          <cell r="D66" t="str">
            <v>Hiền</v>
          </cell>
          <cell r="E66" t="str">
            <v>17/10/1996</v>
          </cell>
          <cell r="F66" t="str">
            <v>K20KKT2</v>
          </cell>
          <cell r="G66">
            <v>74</v>
          </cell>
          <cell r="H66">
            <v>83</v>
          </cell>
          <cell r="I66">
            <v>78.5</v>
          </cell>
          <cell r="J66" t="str">
            <v>KHÁ</v>
          </cell>
        </row>
        <row r="67">
          <cell r="B67">
            <v>2021254537</v>
          </cell>
          <cell r="C67" t="str">
            <v>Trần Viết</v>
          </cell>
          <cell r="D67" t="str">
            <v>Khoa</v>
          </cell>
          <cell r="E67" t="str">
            <v>02/06/1996</v>
          </cell>
          <cell r="F67" t="str">
            <v>K20KKT2</v>
          </cell>
          <cell r="G67">
            <v>82</v>
          </cell>
          <cell r="H67">
            <v>83</v>
          </cell>
          <cell r="I67">
            <v>82.5</v>
          </cell>
          <cell r="J67" t="str">
            <v>TỐT</v>
          </cell>
        </row>
        <row r="68">
          <cell r="B68">
            <v>2020257972</v>
          </cell>
          <cell r="C68" t="str">
            <v>Trần Thị Lan</v>
          </cell>
          <cell r="D68" t="str">
            <v>Hương</v>
          </cell>
          <cell r="E68" t="str">
            <v>07/06/1996</v>
          </cell>
          <cell r="F68" t="str">
            <v>K20KKT2</v>
          </cell>
          <cell r="G68">
            <v>81</v>
          </cell>
          <cell r="H68">
            <v>82</v>
          </cell>
          <cell r="I68">
            <v>81.5</v>
          </cell>
          <cell r="J68" t="str">
            <v>TỐT</v>
          </cell>
        </row>
        <row r="69">
          <cell r="B69">
            <v>2020257968</v>
          </cell>
          <cell r="C69" t="str">
            <v>Trần Thị Thúy</v>
          </cell>
          <cell r="D69" t="str">
            <v>Hồng</v>
          </cell>
          <cell r="E69" t="str">
            <v>18/09/1995</v>
          </cell>
          <cell r="F69" t="str">
            <v>K20KKT2</v>
          </cell>
          <cell r="G69">
            <v>85</v>
          </cell>
          <cell r="H69">
            <v>83</v>
          </cell>
          <cell r="I69">
            <v>84</v>
          </cell>
          <cell r="J69" t="str">
            <v>TỐT</v>
          </cell>
        </row>
        <row r="70">
          <cell r="B70">
            <v>2020267627</v>
          </cell>
          <cell r="C70" t="str">
            <v>Bùi Thị Kim</v>
          </cell>
          <cell r="D70" t="str">
            <v>Loan</v>
          </cell>
          <cell r="E70" t="str">
            <v>27/10/1996</v>
          </cell>
          <cell r="F70" t="str">
            <v>K20KKT2</v>
          </cell>
          <cell r="G70">
            <v>81</v>
          </cell>
          <cell r="H70">
            <v>83</v>
          </cell>
          <cell r="I70">
            <v>82</v>
          </cell>
          <cell r="J70" t="str">
            <v>TỐT</v>
          </cell>
        </row>
        <row r="71">
          <cell r="B71">
            <v>2020253564</v>
          </cell>
          <cell r="C71" t="str">
            <v>Lê Thị Hoàng</v>
          </cell>
          <cell r="D71" t="str">
            <v>Hạnh</v>
          </cell>
          <cell r="E71" t="str">
            <v>10/09/1996</v>
          </cell>
          <cell r="F71" t="str">
            <v>K20KKT2</v>
          </cell>
          <cell r="G71">
            <v>80</v>
          </cell>
          <cell r="H71">
            <v>82</v>
          </cell>
          <cell r="I71">
            <v>81</v>
          </cell>
          <cell r="J71" t="str">
            <v>TỐT</v>
          </cell>
        </row>
        <row r="72">
          <cell r="B72">
            <v>2020250768</v>
          </cell>
          <cell r="C72" t="str">
            <v>Ngô Thị Thu</v>
          </cell>
          <cell r="D72" t="str">
            <v>Hiền</v>
          </cell>
          <cell r="E72" t="str">
            <v>22/05/1996</v>
          </cell>
          <cell r="F72" t="str">
            <v>K20KKT2</v>
          </cell>
          <cell r="G72">
            <v>0</v>
          </cell>
          <cell r="H72">
            <v>0</v>
          </cell>
          <cell r="I72">
            <v>0</v>
          </cell>
          <cell r="J72" t="str">
            <v>KÉM</v>
          </cell>
          <cell r="K72" t="str">
            <v>Ko ĐG</v>
          </cell>
          <cell r="L72" t="str">
            <v>Nghỉ</v>
          </cell>
        </row>
        <row r="73">
          <cell r="B73">
            <v>2020255743</v>
          </cell>
          <cell r="C73" t="str">
            <v>Phan Thị Kim</v>
          </cell>
          <cell r="D73" t="str">
            <v>Loan</v>
          </cell>
          <cell r="E73" t="str">
            <v>19/03/1996</v>
          </cell>
          <cell r="F73" t="str">
            <v>K20KKT2</v>
          </cell>
          <cell r="G73">
            <v>75</v>
          </cell>
          <cell r="H73">
            <v>82</v>
          </cell>
          <cell r="I73">
            <v>78.5</v>
          </cell>
          <cell r="J73" t="str">
            <v>KHÁ</v>
          </cell>
        </row>
        <row r="74">
          <cell r="B74">
            <v>2021257582</v>
          </cell>
          <cell r="C74" t="str">
            <v>Nguyễn Trần Quốc</v>
          </cell>
          <cell r="D74" t="str">
            <v>Khánh</v>
          </cell>
          <cell r="E74" t="str">
            <v>02/09/1996</v>
          </cell>
          <cell r="F74" t="str">
            <v>K20KKT2</v>
          </cell>
          <cell r="G74">
            <v>75</v>
          </cell>
          <cell r="H74">
            <v>81</v>
          </cell>
          <cell r="I74">
            <v>78</v>
          </cell>
          <cell r="J74" t="str">
            <v>KHÁ</v>
          </cell>
        </row>
        <row r="75">
          <cell r="B75">
            <v>2020253861</v>
          </cell>
          <cell r="C75" t="str">
            <v>Lê Thị Thanh</v>
          </cell>
          <cell r="D75" t="str">
            <v>Hoài</v>
          </cell>
          <cell r="E75" t="str">
            <v>27/12/1995</v>
          </cell>
          <cell r="F75" t="str">
            <v>K20KKT2</v>
          </cell>
          <cell r="G75">
            <v>83</v>
          </cell>
          <cell r="H75">
            <v>82</v>
          </cell>
          <cell r="I75">
            <v>82.5</v>
          </cell>
          <cell r="J75" t="str">
            <v>TỐT</v>
          </cell>
        </row>
        <row r="76">
          <cell r="B76">
            <v>2020250720</v>
          </cell>
          <cell r="C76" t="str">
            <v>Nguyễn Thị</v>
          </cell>
          <cell r="D76" t="str">
            <v>Hiền</v>
          </cell>
          <cell r="E76" t="str">
            <v>22/10/1996</v>
          </cell>
          <cell r="F76" t="str">
            <v>K20KKT2</v>
          </cell>
          <cell r="G76">
            <v>0</v>
          </cell>
          <cell r="H76">
            <v>0</v>
          </cell>
          <cell r="I76">
            <v>0</v>
          </cell>
          <cell r="J76" t="str">
            <v>KÉM</v>
          </cell>
          <cell r="K76" t="str">
            <v>Ko ĐG</v>
          </cell>
          <cell r="L76" t="str">
            <v>Nghỉ</v>
          </cell>
        </row>
        <row r="77">
          <cell r="B77">
            <v>2020255697</v>
          </cell>
          <cell r="C77" t="str">
            <v>Phan Thị Diệu</v>
          </cell>
          <cell r="D77" t="str">
            <v>Hiền</v>
          </cell>
          <cell r="E77" t="str">
            <v>16/07/1996</v>
          </cell>
          <cell r="F77" t="str">
            <v>K20KKT2</v>
          </cell>
          <cell r="G77">
            <v>80</v>
          </cell>
          <cell r="H77">
            <v>81</v>
          </cell>
          <cell r="I77">
            <v>80.5</v>
          </cell>
          <cell r="J77" t="str">
            <v>TỐT</v>
          </cell>
        </row>
        <row r="78">
          <cell r="B78">
            <v>2021257698</v>
          </cell>
          <cell r="C78" t="str">
            <v>Nguyễn Thành</v>
          </cell>
          <cell r="D78" t="str">
            <v>Hoàng</v>
          </cell>
          <cell r="E78" t="str">
            <v>13/11/1995</v>
          </cell>
          <cell r="F78" t="str">
            <v>K20KKT2</v>
          </cell>
          <cell r="G78">
            <v>97</v>
          </cell>
          <cell r="H78">
            <v>95</v>
          </cell>
          <cell r="I78">
            <v>96</v>
          </cell>
          <cell r="J78" t="str">
            <v>X SẮC</v>
          </cell>
        </row>
        <row r="79">
          <cell r="B79">
            <v>1910217026</v>
          </cell>
          <cell r="C79" t="str">
            <v>Trần Thị Ánh</v>
          </cell>
          <cell r="D79" t="str">
            <v>Hồng</v>
          </cell>
          <cell r="E79">
            <v>34873</v>
          </cell>
          <cell r="F79" t="str">
            <v>K20KKT2</v>
          </cell>
          <cell r="G79">
            <v>82</v>
          </cell>
          <cell r="H79">
            <v>82</v>
          </cell>
          <cell r="I79">
            <v>82</v>
          </cell>
          <cell r="J79" t="str">
            <v>TỐT</v>
          </cell>
        </row>
        <row r="80">
          <cell r="B80">
            <v>2020258080</v>
          </cell>
          <cell r="C80" t="str">
            <v>Trần Thị </v>
          </cell>
          <cell r="D80" t="str">
            <v>Nam</v>
          </cell>
          <cell r="E80" t="str">
            <v>11/09/1996</v>
          </cell>
          <cell r="F80" t="str">
            <v>K20KKT3</v>
          </cell>
          <cell r="G80">
            <v>93</v>
          </cell>
          <cell r="H80">
            <v>93</v>
          </cell>
          <cell r="I80">
            <v>93</v>
          </cell>
          <cell r="J80" t="str">
            <v>X SẮC</v>
          </cell>
        </row>
        <row r="81">
          <cell r="B81">
            <v>2020255715</v>
          </cell>
          <cell r="C81" t="str">
            <v>Nguyễn Thị Thuý</v>
          </cell>
          <cell r="D81" t="str">
            <v>Nga</v>
          </cell>
          <cell r="E81" t="str">
            <v>10/08/1996</v>
          </cell>
          <cell r="F81" t="str">
            <v>K20KKT3</v>
          </cell>
          <cell r="G81">
            <v>91</v>
          </cell>
          <cell r="H81">
            <v>90</v>
          </cell>
          <cell r="I81">
            <v>90.5</v>
          </cell>
          <cell r="J81" t="str">
            <v>X SẮC</v>
          </cell>
        </row>
        <row r="82">
          <cell r="B82">
            <v>2020253945</v>
          </cell>
          <cell r="C82" t="str">
            <v>Nguyễn Thị Bích</v>
          </cell>
          <cell r="D82" t="str">
            <v>Ngọc</v>
          </cell>
          <cell r="E82" t="str">
            <v>05/12/1996</v>
          </cell>
          <cell r="F82" t="str">
            <v>K20KKT3</v>
          </cell>
          <cell r="G82">
            <v>95</v>
          </cell>
          <cell r="H82">
            <v>93</v>
          </cell>
          <cell r="I82">
            <v>94</v>
          </cell>
          <cell r="J82" t="str">
            <v>X SẮC</v>
          </cell>
        </row>
        <row r="83">
          <cell r="B83">
            <v>2020216466</v>
          </cell>
          <cell r="C83" t="str">
            <v>Hoàng Thị Mai</v>
          </cell>
          <cell r="D83" t="str">
            <v>Phương</v>
          </cell>
          <cell r="E83" t="str">
            <v>16/10/1996</v>
          </cell>
          <cell r="F83" t="str">
            <v>K20KKT3</v>
          </cell>
          <cell r="G83">
            <v>86</v>
          </cell>
          <cell r="H83">
            <v>74</v>
          </cell>
          <cell r="I83">
            <v>80</v>
          </cell>
          <cell r="J83" t="str">
            <v>TỐT</v>
          </cell>
        </row>
        <row r="84">
          <cell r="B84">
            <v>2020256372</v>
          </cell>
          <cell r="C84" t="str">
            <v>Trương Thị</v>
          </cell>
          <cell r="D84" t="str">
            <v>Ly</v>
          </cell>
          <cell r="E84" t="str">
            <v>13/09/1995</v>
          </cell>
          <cell r="F84" t="str">
            <v>K20KKT3</v>
          </cell>
          <cell r="G84">
            <v>91</v>
          </cell>
          <cell r="H84">
            <v>90</v>
          </cell>
          <cell r="I84">
            <v>90.5</v>
          </cell>
          <cell r="J84" t="str">
            <v>X SẮC</v>
          </cell>
        </row>
        <row r="85">
          <cell r="B85">
            <v>2020254630</v>
          </cell>
          <cell r="C85" t="str">
            <v>Lê Thị Hồng</v>
          </cell>
          <cell r="D85" t="str">
            <v>Ny</v>
          </cell>
          <cell r="E85" t="str">
            <v>17/01/1996</v>
          </cell>
          <cell r="F85" t="str">
            <v>K20KKT3</v>
          </cell>
          <cell r="G85">
            <v>91</v>
          </cell>
          <cell r="H85">
            <v>98</v>
          </cell>
          <cell r="I85">
            <v>94.5</v>
          </cell>
          <cell r="J85" t="str">
            <v>X SẮC</v>
          </cell>
        </row>
        <row r="86">
          <cell r="B86">
            <v>2020256463</v>
          </cell>
          <cell r="C86" t="str">
            <v>Nguyễn Thị Phương</v>
          </cell>
          <cell r="D86" t="str">
            <v>Thảo</v>
          </cell>
          <cell r="E86" t="str">
            <v>08/11/1996</v>
          </cell>
          <cell r="F86" t="str">
            <v>K20KKT3</v>
          </cell>
          <cell r="G86">
            <v>88</v>
          </cell>
          <cell r="H86">
            <v>82</v>
          </cell>
          <cell r="I86">
            <v>85</v>
          </cell>
          <cell r="J86" t="str">
            <v>TỐT</v>
          </cell>
        </row>
        <row r="87">
          <cell r="B87">
            <v>2020258001</v>
          </cell>
          <cell r="C87" t="str">
            <v>Đoàn Ánh</v>
          </cell>
          <cell r="D87" t="str">
            <v>Phương</v>
          </cell>
          <cell r="E87" t="str">
            <v>24/08/1996</v>
          </cell>
          <cell r="F87" t="str">
            <v>K20KKT3</v>
          </cell>
          <cell r="G87">
            <v>95</v>
          </cell>
          <cell r="H87">
            <v>97</v>
          </cell>
          <cell r="I87">
            <v>96</v>
          </cell>
          <cell r="J87" t="str">
            <v>X SẮC</v>
          </cell>
        </row>
        <row r="88">
          <cell r="B88">
            <v>2020255072</v>
          </cell>
          <cell r="C88" t="str">
            <v>Nguyễn Thị</v>
          </cell>
          <cell r="D88" t="str">
            <v>Phương</v>
          </cell>
          <cell r="E88" t="str">
            <v>09/10/1996</v>
          </cell>
          <cell r="F88" t="str">
            <v>K20KKT3</v>
          </cell>
          <cell r="G88">
            <v>81</v>
          </cell>
          <cell r="H88">
            <v>87</v>
          </cell>
          <cell r="I88">
            <v>84</v>
          </cell>
          <cell r="J88" t="str">
            <v>TỐT</v>
          </cell>
        </row>
        <row r="89">
          <cell r="B89">
            <v>2021256327</v>
          </cell>
          <cell r="C89" t="str">
            <v>Dương Thị</v>
          </cell>
          <cell r="D89" t="str">
            <v>Ngân</v>
          </cell>
          <cell r="E89" t="str">
            <v>10/12/1996</v>
          </cell>
          <cell r="F89" t="str">
            <v>K20KKT3</v>
          </cell>
          <cell r="G89">
            <v>86</v>
          </cell>
          <cell r="H89">
            <v>87</v>
          </cell>
          <cell r="I89">
            <v>86.5</v>
          </cell>
          <cell r="J89" t="str">
            <v>TỐT</v>
          </cell>
        </row>
        <row r="90">
          <cell r="B90">
            <v>2020256919</v>
          </cell>
          <cell r="C90" t="str">
            <v>Nguyễn Thị Bảo</v>
          </cell>
          <cell r="D90" t="str">
            <v>Ngọc</v>
          </cell>
          <cell r="E90" t="str">
            <v>04/04/1996</v>
          </cell>
          <cell r="F90" t="str">
            <v>K20KKT3</v>
          </cell>
          <cell r="G90">
            <v>0</v>
          </cell>
          <cell r="H90">
            <v>0</v>
          </cell>
          <cell r="I90">
            <v>0</v>
          </cell>
          <cell r="J90" t="str">
            <v>KÉM</v>
          </cell>
          <cell r="K90" t="str">
            <v>Ko ĐG</v>
          </cell>
          <cell r="L90" t="str">
            <v>Nghỉ</v>
          </cell>
        </row>
        <row r="91">
          <cell r="B91">
            <v>2020255651</v>
          </cell>
          <cell r="C91" t="str">
            <v>Nguyễn Thị</v>
          </cell>
          <cell r="D91" t="str">
            <v>Mai</v>
          </cell>
          <cell r="E91" t="str">
            <v>22/12/1995</v>
          </cell>
          <cell r="F91" t="str">
            <v>K20KKT3</v>
          </cell>
          <cell r="G91">
            <v>93</v>
          </cell>
          <cell r="H91">
            <v>93</v>
          </cell>
          <cell r="I91">
            <v>93</v>
          </cell>
          <cell r="J91" t="str">
            <v>X SẮC</v>
          </cell>
        </row>
        <row r="92">
          <cell r="B92">
            <v>2020258161</v>
          </cell>
          <cell r="C92" t="str">
            <v>Thái Thị Trúc</v>
          </cell>
          <cell r="D92" t="str">
            <v>My</v>
          </cell>
          <cell r="E92" t="str">
            <v>10/10/1996</v>
          </cell>
          <cell r="F92" t="str">
            <v>K20KKT3</v>
          </cell>
          <cell r="G92">
            <v>81</v>
          </cell>
          <cell r="H92">
            <v>85</v>
          </cell>
          <cell r="I92">
            <v>83</v>
          </cell>
          <cell r="J92" t="str">
            <v>TỐT</v>
          </cell>
        </row>
        <row r="93">
          <cell r="B93">
            <v>2020254526</v>
          </cell>
          <cell r="C93" t="str">
            <v>Nguyễn Thị Trà</v>
          </cell>
          <cell r="D93" t="str">
            <v>My</v>
          </cell>
          <cell r="E93" t="str">
            <v>23/08/1996</v>
          </cell>
          <cell r="F93" t="str">
            <v>K20KKT3</v>
          </cell>
          <cell r="G93">
            <v>81</v>
          </cell>
          <cell r="H93">
            <v>87</v>
          </cell>
          <cell r="I93">
            <v>84</v>
          </cell>
          <cell r="J93" t="str">
            <v>TỐT</v>
          </cell>
        </row>
        <row r="94">
          <cell r="B94">
            <v>2020253546</v>
          </cell>
          <cell r="C94" t="str">
            <v>Nguyễn Ngọc Như</v>
          </cell>
          <cell r="D94" t="str">
            <v>Quyên</v>
          </cell>
          <cell r="E94" t="str">
            <v>02/12/1996</v>
          </cell>
          <cell r="F94" t="str">
            <v>K20KKT3</v>
          </cell>
          <cell r="G94">
            <v>80</v>
          </cell>
          <cell r="H94">
            <v>85</v>
          </cell>
          <cell r="I94">
            <v>82.5</v>
          </cell>
          <cell r="J94" t="str">
            <v>TỐT</v>
          </cell>
        </row>
        <row r="95">
          <cell r="B95">
            <v>2020714555</v>
          </cell>
          <cell r="C95" t="str">
            <v>Nguyễn Thị Như</v>
          </cell>
          <cell r="D95" t="str">
            <v>Nguyện</v>
          </cell>
          <cell r="E95" t="str">
            <v>16/07/1996</v>
          </cell>
          <cell r="F95" t="str">
            <v>K20KKT3</v>
          </cell>
          <cell r="G95">
            <v>77</v>
          </cell>
          <cell r="H95">
            <v>80</v>
          </cell>
          <cell r="I95">
            <v>78.5</v>
          </cell>
          <cell r="J95" t="str">
            <v>KHÁ</v>
          </cell>
        </row>
        <row r="96">
          <cell r="B96">
            <v>2020254267</v>
          </cell>
          <cell r="C96" t="str">
            <v>Ngô Thị Hồng</v>
          </cell>
          <cell r="D96" t="str">
            <v>Phước</v>
          </cell>
          <cell r="E96" t="str">
            <v>22/10/1995</v>
          </cell>
          <cell r="F96" t="str">
            <v>K20KKT3</v>
          </cell>
          <cell r="G96">
            <v>86</v>
          </cell>
          <cell r="H96">
            <v>92</v>
          </cell>
          <cell r="I96">
            <v>89</v>
          </cell>
          <cell r="J96" t="str">
            <v>TỐT</v>
          </cell>
        </row>
        <row r="97">
          <cell r="B97">
            <v>2020255968</v>
          </cell>
          <cell r="C97" t="str">
            <v>Võ Thị Thanh</v>
          </cell>
          <cell r="D97" t="str">
            <v>Nhàn</v>
          </cell>
          <cell r="E97" t="str">
            <v>06/08/1995</v>
          </cell>
          <cell r="F97" t="str">
            <v>K20KKT3</v>
          </cell>
          <cell r="G97">
            <v>80</v>
          </cell>
          <cell r="H97">
            <v>87</v>
          </cell>
          <cell r="I97">
            <v>83.5</v>
          </cell>
          <cell r="J97" t="str">
            <v>TỐT</v>
          </cell>
        </row>
        <row r="98">
          <cell r="B98">
            <v>2020253837</v>
          </cell>
          <cell r="C98" t="str">
            <v>Phạm Thị Ánh</v>
          </cell>
          <cell r="D98" t="str">
            <v>Minh</v>
          </cell>
          <cell r="E98" t="str">
            <v>19/05/1996</v>
          </cell>
          <cell r="F98" t="str">
            <v>K20KKT3</v>
          </cell>
          <cell r="G98">
            <v>76</v>
          </cell>
          <cell r="H98">
            <v>74</v>
          </cell>
          <cell r="I98">
            <v>75</v>
          </cell>
          <cell r="J98" t="str">
            <v>KHÁ</v>
          </cell>
        </row>
        <row r="99">
          <cell r="B99">
            <v>2020250770</v>
          </cell>
          <cell r="C99" t="str">
            <v>Dương Quỳnh</v>
          </cell>
          <cell r="D99" t="str">
            <v>Nhung</v>
          </cell>
          <cell r="E99" t="str">
            <v>14/05/1996</v>
          </cell>
          <cell r="F99" t="str">
            <v>K20KKT3</v>
          </cell>
          <cell r="G99">
            <v>79</v>
          </cell>
          <cell r="H99">
            <v>85</v>
          </cell>
          <cell r="I99">
            <v>82</v>
          </cell>
          <cell r="J99" t="str">
            <v>TỐT</v>
          </cell>
        </row>
        <row r="100">
          <cell r="B100">
            <v>2021254034</v>
          </cell>
          <cell r="C100" t="str">
            <v>Phan Thanh</v>
          </cell>
          <cell r="D100" t="str">
            <v>Nam</v>
          </cell>
          <cell r="E100" t="str">
            <v>03/03/1996</v>
          </cell>
          <cell r="F100" t="str">
            <v>K20KKT3</v>
          </cell>
          <cell r="G100">
            <v>82</v>
          </cell>
          <cell r="H100">
            <v>85</v>
          </cell>
          <cell r="I100">
            <v>83.5</v>
          </cell>
          <cell r="J100" t="str">
            <v>TỐT</v>
          </cell>
        </row>
        <row r="101">
          <cell r="B101">
            <v>2020253629</v>
          </cell>
          <cell r="C101" t="str">
            <v>Lê Trần Cẩm</v>
          </cell>
          <cell r="D101" t="str">
            <v>Nhung</v>
          </cell>
          <cell r="E101" t="str">
            <v>27/03/1996</v>
          </cell>
          <cell r="F101" t="str">
            <v>K20KKT3</v>
          </cell>
          <cell r="G101">
            <v>79</v>
          </cell>
          <cell r="H101">
            <v>85</v>
          </cell>
          <cell r="I101">
            <v>82</v>
          </cell>
          <cell r="J101" t="str">
            <v>TỐT</v>
          </cell>
        </row>
        <row r="102">
          <cell r="B102">
            <v>2020634902</v>
          </cell>
          <cell r="C102" t="str">
            <v>Đỗ Thiên</v>
          </cell>
          <cell r="D102" t="str">
            <v>Lý</v>
          </cell>
          <cell r="E102" t="str">
            <v>01/03/1996</v>
          </cell>
          <cell r="F102" t="str">
            <v>K20KKT3</v>
          </cell>
          <cell r="G102">
            <v>0</v>
          </cell>
          <cell r="H102">
            <v>0</v>
          </cell>
          <cell r="I102">
            <v>0</v>
          </cell>
          <cell r="J102" t="str">
            <v>KÉM</v>
          </cell>
          <cell r="K102" t="str">
            <v>Ko ĐG</v>
          </cell>
          <cell r="L102" t="str">
            <v>Nghỉ</v>
          </cell>
        </row>
        <row r="103">
          <cell r="B103">
            <v>2020257209</v>
          </cell>
          <cell r="C103" t="str">
            <v>Nguyễn Thị Ánh</v>
          </cell>
          <cell r="D103" t="str">
            <v>Nguyệt</v>
          </cell>
          <cell r="E103" t="str">
            <v>24/03/1996</v>
          </cell>
          <cell r="F103" t="str">
            <v>K20KKT3</v>
          </cell>
          <cell r="G103">
            <v>93</v>
          </cell>
          <cell r="H103">
            <v>93</v>
          </cell>
          <cell r="I103">
            <v>93</v>
          </cell>
          <cell r="J103" t="str">
            <v>X SẮC</v>
          </cell>
        </row>
        <row r="104">
          <cell r="B104">
            <v>1821255722</v>
          </cell>
          <cell r="C104" t="str">
            <v>Lê Hoàng</v>
          </cell>
          <cell r="D104" t="str">
            <v>Bảo</v>
          </cell>
          <cell r="E104" t="str">
            <v>11/03/1994</v>
          </cell>
          <cell r="F104" t="str">
            <v>K20KKT3</v>
          </cell>
          <cell r="G104">
            <v>0</v>
          </cell>
          <cell r="H104">
            <v>53</v>
          </cell>
          <cell r="I104">
            <v>26.5</v>
          </cell>
          <cell r="J104" t="str">
            <v>KÉM</v>
          </cell>
          <cell r="K104" t="str">
            <v>Ko ĐG  K1</v>
          </cell>
        </row>
        <row r="105">
          <cell r="B105">
            <v>2020257140</v>
          </cell>
          <cell r="C105" t="str">
            <v>Trần Thị Như</v>
          </cell>
          <cell r="D105" t="str">
            <v>Quỳnh</v>
          </cell>
          <cell r="E105" t="str">
            <v>10/06/1996</v>
          </cell>
          <cell r="F105" t="str">
            <v>K20KKT4</v>
          </cell>
          <cell r="G105">
            <v>90</v>
          </cell>
          <cell r="H105">
            <v>93</v>
          </cell>
          <cell r="I105">
            <v>91.5</v>
          </cell>
          <cell r="J105" t="str">
            <v>X SẮC</v>
          </cell>
        </row>
        <row r="106">
          <cell r="B106">
            <v>2020263578</v>
          </cell>
          <cell r="C106" t="str">
            <v>Hồ Từ Thị Anh</v>
          </cell>
          <cell r="D106" t="str">
            <v>Thư</v>
          </cell>
          <cell r="E106" t="str">
            <v>14/02/1992</v>
          </cell>
          <cell r="F106" t="str">
            <v>K20KKT4</v>
          </cell>
          <cell r="G106">
            <v>98</v>
          </cell>
          <cell r="H106">
            <v>98</v>
          </cell>
          <cell r="I106">
            <v>98</v>
          </cell>
          <cell r="J106" t="str">
            <v>X SẮC</v>
          </cell>
        </row>
        <row r="107">
          <cell r="B107">
            <v>2020256833</v>
          </cell>
          <cell r="C107" t="str">
            <v>Trần Thị</v>
          </cell>
          <cell r="D107" t="str">
            <v>Thanh</v>
          </cell>
          <cell r="E107" t="str">
            <v>25/08/1996</v>
          </cell>
          <cell r="F107" t="str">
            <v>K20KKT4</v>
          </cell>
          <cell r="G107">
            <v>84</v>
          </cell>
          <cell r="H107">
            <v>85</v>
          </cell>
          <cell r="I107">
            <v>84.5</v>
          </cell>
          <cell r="J107" t="str">
            <v>TỐT</v>
          </cell>
        </row>
        <row r="108">
          <cell r="B108">
            <v>2021256322</v>
          </cell>
          <cell r="C108" t="str">
            <v>Võ Thị Thu</v>
          </cell>
          <cell r="D108" t="str">
            <v>Thảo</v>
          </cell>
          <cell r="E108" t="str">
            <v>05/04/1996</v>
          </cell>
          <cell r="F108" t="str">
            <v>K20KKT4</v>
          </cell>
          <cell r="G108">
            <v>84</v>
          </cell>
          <cell r="H108">
            <v>87</v>
          </cell>
          <cell r="I108">
            <v>85.5</v>
          </cell>
          <cell r="J108" t="str">
            <v>TỐT</v>
          </cell>
        </row>
        <row r="109">
          <cell r="B109">
            <v>2020257378</v>
          </cell>
          <cell r="C109" t="str">
            <v>Huỳnh Thị Thanh</v>
          </cell>
          <cell r="D109" t="str">
            <v>Tâm</v>
          </cell>
          <cell r="E109" t="str">
            <v>03/11/1995</v>
          </cell>
          <cell r="F109" t="str">
            <v>K20KKT4</v>
          </cell>
          <cell r="G109">
            <v>83</v>
          </cell>
          <cell r="H109">
            <v>92</v>
          </cell>
          <cell r="I109">
            <v>87.5</v>
          </cell>
          <cell r="J109" t="str">
            <v>TỐT</v>
          </cell>
        </row>
        <row r="110">
          <cell r="B110">
            <v>2020256790</v>
          </cell>
          <cell r="C110" t="str">
            <v>Trương Thị Ngọc</v>
          </cell>
          <cell r="D110" t="str">
            <v>Thương</v>
          </cell>
          <cell r="E110" t="str">
            <v>19/06/1996</v>
          </cell>
          <cell r="F110" t="str">
            <v>K20KKT4</v>
          </cell>
          <cell r="G110">
            <v>84</v>
          </cell>
          <cell r="H110">
            <v>92</v>
          </cell>
          <cell r="I110">
            <v>88</v>
          </cell>
          <cell r="J110" t="str">
            <v>TỐT</v>
          </cell>
        </row>
        <row r="111">
          <cell r="B111">
            <v>2020256359</v>
          </cell>
          <cell r="C111" t="str">
            <v>Hồ Thị Bảo</v>
          </cell>
          <cell r="D111" t="str">
            <v>Sương</v>
          </cell>
          <cell r="E111" t="str">
            <v>03/03/1996</v>
          </cell>
          <cell r="F111" t="str">
            <v>K20KKT4</v>
          </cell>
          <cell r="G111">
            <v>84</v>
          </cell>
          <cell r="H111">
            <v>92</v>
          </cell>
          <cell r="I111">
            <v>88</v>
          </cell>
          <cell r="J111" t="str">
            <v>TỐT</v>
          </cell>
        </row>
        <row r="112">
          <cell r="B112">
            <v>2020254097</v>
          </cell>
          <cell r="C112" t="str">
            <v>Trương Thị</v>
          </cell>
          <cell r="D112" t="str">
            <v>Thương</v>
          </cell>
          <cell r="E112" t="str">
            <v>12/10/1996</v>
          </cell>
          <cell r="F112" t="str">
            <v>K20KKT4</v>
          </cell>
          <cell r="G112">
            <v>84</v>
          </cell>
          <cell r="H112">
            <v>87</v>
          </cell>
          <cell r="I112">
            <v>85.5</v>
          </cell>
          <cell r="J112" t="str">
            <v>TỐT</v>
          </cell>
        </row>
        <row r="113">
          <cell r="B113">
            <v>2020254843</v>
          </cell>
          <cell r="C113" t="str">
            <v>Lê Thị Anh</v>
          </cell>
          <cell r="D113" t="str">
            <v>Thư</v>
          </cell>
          <cell r="E113" t="str">
            <v>28/01/1996</v>
          </cell>
          <cell r="F113" t="str">
            <v>K20KKT4</v>
          </cell>
          <cell r="G113">
            <v>85</v>
          </cell>
          <cell r="H113">
            <v>87</v>
          </cell>
          <cell r="I113">
            <v>86</v>
          </cell>
          <cell r="J113" t="str">
            <v>TỐT</v>
          </cell>
        </row>
        <row r="114">
          <cell r="B114">
            <v>2020724373</v>
          </cell>
          <cell r="C114" t="str">
            <v>Nguyễn Thị</v>
          </cell>
          <cell r="D114" t="str">
            <v>Thảo</v>
          </cell>
          <cell r="E114" t="str">
            <v>17/05/1996</v>
          </cell>
          <cell r="F114" t="str">
            <v>K20KKT4</v>
          </cell>
          <cell r="G114">
            <v>85</v>
          </cell>
          <cell r="H114">
            <v>95</v>
          </cell>
          <cell r="I114">
            <v>90</v>
          </cell>
          <cell r="J114" t="str">
            <v>X SẮC</v>
          </cell>
        </row>
        <row r="115">
          <cell r="B115">
            <v>2020253997</v>
          </cell>
          <cell r="C115" t="str">
            <v>Trần Thị Như</v>
          </cell>
          <cell r="D115" t="str">
            <v>Quỳnh</v>
          </cell>
          <cell r="E115" t="str">
            <v>03/12/1995</v>
          </cell>
          <cell r="F115" t="str">
            <v>K20KKT4</v>
          </cell>
          <cell r="G115">
            <v>83</v>
          </cell>
          <cell r="H115">
            <v>87</v>
          </cell>
          <cell r="I115">
            <v>85</v>
          </cell>
          <cell r="J115" t="str">
            <v>TỐT</v>
          </cell>
        </row>
        <row r="116">
          <cell r="B116">
            <v>2020258107</v>
          </cell>
          <cell r="C116" t="str">
            <v>Nguyễn Thị Trang</v>
          </cell>
          <cell r="D116" t="str">
            <v>Thư</v>
          </cell>
          <cell r="E116" t="str">
            <v>24/10/1995</v>
          </cell>
          <cell r="F116" t="str">
            <v>K20KKT4</v>
          </cell>
          <cell r="G116">
            <v>83</v>
          </cell>
          <cell r="H116">
            <v>96</v>
          </cell>
          <cell r="I116">
            <v>89.5</v>
          </cell>
          <cell r="J116" t="str">
            <v>TỐT</v>
          </cell>
        </row>
        <row r="117">
          <cell r="B117">
            <v>2020256383</v>
          </cell>
          <cell r="C117" t="str">
            <v>Trần Thị Lệ</v>
          </cell>
          <cell r="D117" t="str">
            <v>Thúy</v>
          </cell>
          <cell r="E117" t="str">
            <v>26/10/1996</v>
          </cell>
          <cell r="F117" t="str">
            <v>K20KKT4</v>
          </cell>
          <cell r="G117">
            <v>85</v>
          </cell>
          <cell r="H117">
            <v>87</v>
          </cell>
          <cell r="I117">
            <v>86</v>
          </cell>
          <cell r="J117" t="str">
            <v>TỐT</v>
          </cell>
        </row>
        <row r="118">
          <cell r="B118">
            <v>2020256568</v>
          </cell>
          <cell r="C118" t="str">
            <v>Nguyễn Thị Thanh</v>
          </cell>
          <cell r="D118" t="str">
            <v>Thanh</v>
          </cell>
          <cell r="E118" t="str">
            <v>20/06/1996</v>
          </cell>
          <cell r="F118" t="str">
            <v>K20KKT4</v>
          </cell>
          <cell r="G118">
            <v>83</v>
          </cell>
          <cell r="H118">
            <v>87</v>
          </cell>
          <cell r="I118">
            <v>85</v>
          </cell>
          <cell r="J118" t="str">
            <v>TỐT</v>
          </cell>
        </row>
        <row r="119">
          <cell r="B119">
            <v>2020257586</v>
          </cell>
          <cell r="C119" t="str">
            <v>Lương Thị Hoài</v>
          </cell>
          <cell r="D119" t="str">
            <v>Thanh</v>
          </cell>
          <cell r="E119" t="str">
            <v>19/03/1996</v>
          </cell>
          <cell r="F119" t="str">
            <v>K20KKT4</v>
          </cell>
          <cell r="G119">
            <v>83</v>
          </cell>
          <cell r="H119">
            <v>92</v>
          </cell>
          <cell r="I119">
            <v>87.5</v>
          </cell>
          <cell r="J119" t="str">
            <v>TỐT</v>
          </cell>
        </row>
        <row r="120">
          <cell r="B120">
            <v>2020254645</v>
          </cell>
          <cell r="C120" t="str">
            <v>Nguyễn Thị Thu</v>
          </cell>
          <cell r="D120" t="str">
            <v>Sương</v>
          </cell>
          <cell r="E120" t="str">
            <v>29/04/1996</v>
          </cell>
          <cell r="F120" t="str">
            <v>K20KKT4</v>
          </cell>
          <cell r="G120">
            <v>89</v>
          </cell>
          <cell r="H120">
            <v>92</v>
          </cell>
          <cell r="I120">
            <v>90.5</v>
          </cell>
          <cell r="J120" t="str">
            <v>X SẮC</v>
          </cell>
        </row>
        <row r="121">
          <cell r="B121">
            <v>2020267123</v>
          </cell>
          <cell r="C121" t="str">
            <v>Nguyễn Thị Thanh</v>
          </cell>
          <cell r="D121" t="str">
            <v>Thảo</v>
          </cell>
          <cell r="E121" t="str">
            <v>09/03/1996</v>
          </cell>
          <cell r="F121" t="str">
            <v>K20KKT4</v>
          </cell>
          <cell r="G121">
            <v>93</v>
          </cell>
          <cell r="H121">
            <v>98</v>
          </cell>
          <cell r="I121">
            <v>95.5</v>
          </cell>
          <cell r="J121" t="str">
            <v>X SẮC</v>
          </cell>
        </row>
        <row r="122">
          <cell r="B122">
            <v>2021254909</v>
          </cell>
          <cell r="C122" t="str">
            <v>Lê Huỳnh</v>
          </cell>
          <cell r="D122" t="str">
            <v>Thịnh</v>
          </cell>
          <cell r="E122" t="str">
            <v>02/10/1996</v>
          </cell>
          <cell r="F122" t="str">
            <v>K20KKT4</v>
          </cell>
          <cell r="G122">
            <v>83</v>
          </cell>
          <cell r="H122">
            <v>85</v>
          </cell>
          <cell r="I122">
            <v>84</v>
          </cell>
          <cell r="J122" t="str">
            <v>TỐT</v>
          </cell>
        </row>
        <row r="123">
          <cell r="B123">
            <v>2020254326</v>
          </cell>
          <cell r="C123" t="str">
            <v>Lê Nguyễn Dạ</v>
          </cell>
          <cell r="D123" t="str">
            <v>Thảo</v>
          </cell>
          <cell r="E123" t="str">
            <v>29/11/1995</v>
          </cell>
          <cell r="F123" t="str">
            <v>K20KKT4</v>
          </cell>
          <cell r="G123">
            <v>84</v>
          </cell>
          <cell r="H123">
            <v>92</v>
          </cell>
          <cell r="I123">
            <v>88</v>
          </cell>
          <cell r="J123" t="str">
            <v>TỐT</v>
          </cell>
        </row>
        <row r="124">
          <cell r="B124">
            <v>2020516425</v>
          </cell>
          <cell r="C124" t="str">
            <v>Nguyễn Thị Thu</v>
          </cell>
          <cell r="D124" t="str">
            <v>Thuận</v>
          </cell>
          <cell r="E124" t="str">
            <v>14/01/1996</v>
          </cell>
          <cell r="F124" t="str">
            <v>K20KKT4</v>
          </cell>
          <cell r="G124">
            <v>83</v>
          </cell>
          <cell r="H124">
            <v>83</v>
          </cell>
          <cell r="I124">
            <v>83</v>
          </cell>
          <cell r="J124" t="str">
            <v>TỐT</v>
          </cell>
        </row>
        <row r="125">
          <cell r="B125">
            <v>2020250654</v>
          </cell>
          <cell r="C125" t="str">
            <v>Phạm Trần Xuân</v>
          </cell>
          <cell r="D125" t="str">
            <v>Thanh</v>
          </cell>
          <cell r="E125" t="str">
            <v>14/01/1996</v>
          </cell>
          <cell r="F125" t="str">
            <v>K20KKT4</v>
          </cell>
          <cell r="G125">
            <v>88</v>
          </cell>
          <cell r="H125">
            <v>87</v>
          </cell>
          <cell r="I125">
            <v>87.5</v>
          </cell>
          <cell r="J125" t="str">
            <v>TỐT</v>
          </cell>
        </row>
        <row r="126">
          <cell r="B126">
            <v>2021250826</v>
          </cell>
          <cell r="C126" t="str">
            <v>Nguyễn Phước</v>
          </cell>
          <cell r="D126" t="str">
            <v>Trường</v>
          </cell>
          <cell r="E126">
            <v>35429</v>
          </cell>
          <cell r="F126" t="str">
            <v>K20KKT4</v>
          </cell>
          <cell r="G126">
            <v>83</v>
          </cell>
          <cell r="H126">
            <v>85</v>
          </cell>
          <cell r="I126">
            <v>84</v>
          </cell>
          <cell r="J126" t="str">
            <v>TỐT</v>
          </cell>
        </row>
        <row r="127">
          <cell r="B127">
            <v>2020254372</v>
          </cell>
          <cell r="C127" t="str">
            <v>Võ Thị</v>
          </cell>
          <cell r="D127" t="str">
            <v>Thảo</v>
          </cell>
          <cell r="E127" t="str">
            <v>02/01/1996</v>
          </cell>
          <cell r="F127" t="str">
            <v>K20KKT4</v>
          </cell>
          <cell r="G127">
            <v>83</v>
          </cell>
          <cell r="H127">
            <v>87</v>
          </cell>
          <cell r="I127">
            <v>85</v>
          </cell>
          <cell r="J127" t="str">
            <v>TỐT</v>
          </cell>
        </row>
        <row r="128">
          <cell r="B128">
            <v>2021257260</v>
          </cell>
          <cell r="C128" t="str">
            <v>Kiều Văn</v>
          </cell>
          <cell r="D128" t="str">
            <v>Tiến</v>
          </cell>
          <cell r="E128" t="str">
            <v>05/03/1995</v>
          </cell>
          <cell r="F128" t="str">
            <v>K20KKT4</v>
          </cell>
          <cell r="G128">
            <v>91</v>
          </cell>
          <cell r="H128">
            <v>95</v>
          </cell>
          <cell r="I128">
            <v>93</v>
          </cell>
          <cell r="J128" t="str">
            <v>X SẮC</v>
          </cell>
        </row>
        <row r="129">
          <cell r="B129">
            <v>2020214157</v>
          </cell>
          <cell r="C129" t="str">
            <v>Đinh Nguyễn Như</v>
          </cell>
          <cell r="D129" t="str">
            <v>Quỳnh</v>
          </cell>
          <cell r="E129" t="str">
            <v>08/06/1996</v>
          </cell>
          <cell r="F129" t="str">
            <v>K20KKT4</v>
          </cell>
          <cell r="G129">
            <v>98</v>
          </cell>
          <cell r="H129">
            <v>95</v>
          </cell>
          <cell r="I129">
            <v>96.5</v>
          </cell>
          <cell r="J129" t="str">
            <v>X SẮC</v>
          </cell>
        </row>
        <row r="130">
          <cell r="B130">
            <v>2020255967</v>
          </cell>
          <cell r="C130" t="str">
            <v>Dương Thị Thanh</v>
          </cell>
          <cell r="D130" t="str">
            <v>Thanh</v>
          </cell>
          <cell r="E130" t="str">
            <v>10/11/1995</v>
          </cell>
          <cell r="F130" t="str">
            <v>K20KKT4</v>
          </cell>
          <cell r="G130">
            <v>83</v>
          </cell>
          <cell r="H130">
            <v>0</v>
          </cell>
          <cell r="I130">
            <v>41.5</v>
          </cell>
          <cell r="J130" t="str">
            <v>YẾU</v>
          </cell>
          <cell r="K130" t="str">
            <v>Ko ĐG</v>
          </cell>
        </row>
        <row r="131">
          <cell r="B131">
            <v>2020314064</v>
          </cell>
          <cell r="C131" t="str">
            <v>Nguyễn  Thị Anh</v>
          </cell>
          <cell r="D131" t="str">
            <v>Thư</v>
          </cell>
          <cell r="E131">
            <v>35328</v>
          </cell>
          <cell r="F131" t="str">
            <v>K20KKT4</v>
          </cell>
          <cell r="G131">
            <v>80</v>
          </cell>
          <cell r="H131">
            <v>0</v>
          </cell>
          <cell r="I131">
            <v>40</v>
          </cell>
          <cell r="J131" t="str">
            <v>YẾU</v>
          </cell>
          <cell r="K131" t="str">
            <v>Ko ĐG</v>
          </cell>
          <cell r="L131" t="str">
            <v>Nghỉ</v>
          </cell>
        </row>
        <row r="132">
          <cell r="B132">
            <v>2021256787</v>
          </cell>
          <cell r="C132" t="str">
            <v>Mai Công</v>
          </cell>
          <cell r="D132" t="str">
            <v>Thành</v>
          </cell>
          <cell r="E132" t="str">
            <v>02/06/1996</v>
          </cell>
          <cell r="F132" t="str">
            <v>K20KKT4</v>
          </cell>
          <cell r="G132">
            <v>81</v>
          </cell>
          <cell r="H132">
            <v>83</v>
          </cell>
          <cell r="I132">
            <v>82</v>
          </cell>
          <cell r="J132" t="str">
            <v>TỐT</v>
          </cell>
        </row>
        <row r="133">
          <cell r="B133">
            <v>2021213680</v>
          </cell>
          <cell r="C133" t="str">
            <v>Trần Hữu</v>
          </cell>
          <cell r="D133" t="str">
            <v>Thắng</v>
          </cell>
          <cell r="E133" t="str">
            <v>19/08/1996</v>
          </cell>
          <cell r="F133" t="str">
            <v>K20KKT4</v>
          </cell>
          <cell r="G133">
            <v>83</v>
          </cell>
          <cell r="H133">
            <v>85</v>
          </cell>
          <cell r="I133">
            <v>84</v>
          </cell>
          <cell r="J133" t="str">
            <v>TỐT</v>
          </cell>
        </row>
        <row r="134">
          <cell r="B134">
            <v>2021250924</v>
          </cell>
          <cell r="C134" t="str">
            <v>Trương ĐÌnh</v>
          </cell>
          <cell r="D134" t="str">
            <v>Long</v>
          </cell>
          <cell r="E134" t="str">
            <v>19/05/1996</v>
          </cell>
          <cell r="F134" t="str">
            <v>K20KKT4</v>
          </cell>
          <cell r="G134">
            <v>80</v>
          </cell>
          <cell r="H134">
            <v>78</v>
          </cell>
          <cell r="I134">
            <v>79</v>
          </cell>
          <cell r="J134" t="str">
            <v>KHÁ</v>
          </cell>
        </row>
        <row r="135">
          <cell r="B135">
            <v>1920255479</v>
          </cell>
          <cell r="C135" t="str">
            <v>Phạm Mỹ</v>
          </cell>
          <cell r="D135" t="str">
            <v>Linh</v>
          </cell>
          <cell r="E135" t="str">
            <v>28/04/1995</v>
          </cell>
          <cell r="F135" t="str">
            <v>K20KKT4</v>
          </cell>
          <cell r="G135">
            <v>0</v>
          </cell>
          <cell r="H135">
            <v>0</v>
          </cell>
          <cell r="I135">
            <v>0</v>
          </cell>
          <cell r="J135" t="str">
            <v>KÉM</v>
          </cell>
          <cell r="K135" t="str">
            <v>Ko ĐG</v>
          </cell>
        </row>
        <row r="136">
          <cell r="B136">
            <v>1821255380</v>
          </cell>
          <cell r="C136" t="str">
            <v>Bùi Trọng</v>
          </cell>
          <cell r="D136" t="str">
            <v>Thủy</v>
          </cell>
          <cell r="E136" t="str">
            <v>24/10/1994</v>
          </cell>
          <cell r="F136" t="str">
            <v>K20KKT4</v>
          </cell>
          <cell r="G136">
            <v>65</v>
          </cell>
          <cell r="H136">
            <v>80</v>
          </cell>
          <cell r="I136">
            <v>72.5</v>
          </cell>
          <cell r="J136" t="str">
            <v>KHÁ</v>
          </cell>
        </row>
        <row r="137">
          <cell r="B137">
            <v>1921633998</v>
          </cell>
          <cell r="C137" t="str">
            <v>Nguyễn Nam</v>
          </cell>
          <cell r="D137" t="str">
            <v>Long</v>
          </cell>
          <cell r="E137" t="str">
            <v>30/07/1995</v>
          </cell>
          <cell r="F137" t="str">
            <v>K20KKT4</v>
          </cell>
          <cell r="G137">
            <v>50</v>
          </cell>
          <cell r="H137">
            <v>70</v>
          </cell>
          <cell r="I137">
            <v>60</v>
          </cell>
          <cell r="J137" t="str">
            <v>T. BÌNH</v>
          </cell>
        </row>
        <row r="138">
          <cell r="B138">
            <v>1920258890</v>
          </cell>
          <cell r="C138" t="str">
            <v>Nguyễn Thị Diễm</v>
          </cell>
          <cell r="D138" t="str">
            <v>Oanh</v>
          </cell>
          <cell r="E138" t="str">
            <v>14/08/1994</v>
          </cell>
          <cell r="F138" t="str">
            <v>K20KKT4</v>
          </cell>
          <cell r="G138">
            <v>0</v>
          </cell>
          <cell r="H138">
            <v>0</v>
          </cell>
          <cell r="I138">
            <v>0</v>
          </cell>
          <cell r="J138" t="str">
            <v>KÉM</v>
          </cell>
          <cell r="K138" t="str">
            <v>Ko ĐG</v>
          </cell>
        </row>
        <row r="139">
          <cell r="B139">
            <v>1921255455</v>
          </cell>
          <cell r="C139" t="str">
            <v>Trần Ngọc</v>
          </cell>
          <cell r="D139" t="str">
            <v>Đán</v>
          </cell>
          <cell r="E139">
            <v>34892</v>
          </cell>
          <cell r="F139" t="str">
            <v>K20KKT4</v>
          </cell>
          <cell r="G139">
            <v>67</v>
          </cell>
          <cell r="H139">
            <v>60</v>
          </cell>
          <cell r="I139">
            <v>63.5</v>
          </cell>
          <cell r="J139" t="str">
            <v>T. BÌNH</v>
          </cell>
          <cell r="L139" t="str">
            <v>Hỏi Mr Giang</v>
          </cell>
          <cell r="M139" t="str">
            <v>0966 999 672--  Chuyển ngành K19KKT-PSU vào K20KKT từ HK2 năm 2015-2016 theo </v>
          </cell>
        </row>
        <row r="140">
          <cell r="B140">
            <v>1920514173</v>
          </cell>
          <cell r="C140" t="str">
            <v>Võ Thị Ngọc</v>
          </cell>
          <cell r="D140" t="str">
            <v>Hà</v>
          </cell>
          <cell r="E140" t="str">
            <v>20/08/1994</v>
          </cell>
          <cell r="F140" t="str">
            <v>K20KKT4</v>
          </cell>
          <cell r="G140">
            <v>0</v>
          </cell>
          <cell r="H140">
            <v>85</v>
          </cell>
          <cell r="I140">
            <v>42.5</v>
          </cell>
          <cell r="J140" t="str">
            <v>YẾU</v>
          </cell>
          <cell r="L140" t="str">
            <v> Mr Giang báo ko tìm thấy</v>
          </cell>
        </row>
        <row r="141">
          <cell r="B141">
            <v>161325320</v>
          </cell>
          <cell r="C141" t="str">
            <v>Phạm Ngọc Phương</v>
          </cell>
          <cell r="D141" t="str">
            <v>Hạnh</v>
          </cell>
          <cell r="E141">
            <v>33626</v>
          </cell>
          <cell r="F141" t="str">
            <v>K20KKT4</v>
          </cell>
          <cell r="G141">
            <v>0</v>
          </cell>
          <cell r="H141">
            <v>75</v>
          </cell>
          <cell r="I141">
            <v>37.5</v>
          </cell>
          <cell r="J141" t="str">
            <v>YẾU</v>
          </cell>
          <cell r="L141" t="str">
            <v> chuyển từ 14-15*** ko đg k1</v>
          </cell>
        </row>
        <row r="142">
          <cell r="B142">
            <v>2020254452</v>
          </cell>
          <cell r="C142" t="str">
            <v>Phạm Thị Tú</v>
          </cell>
          <cell r="D142" t="str">
            <v>Trinh</v>
          </cell>
          <cell r="E142" t="str">
            <v>06/01/1996</v>
          </cell>
          <cell r="F142" t="str">
            <v>K20KKT5</v>
          </cell>
          <cell r="G142">
            <v>79</v>
          </cell>
          <cell r="H142">
            <v>80</v>
          </cell>
          <cell r="I142">
            <v>79.5</v>
          </cell>
          <cell r="J142" t="str">
            <v>KHÁ</v>
          </cell>
          <cell r="L142" t="str">
            <v> chuyển từ K1*** ko đg k1</v>
          </cell>
        </row>
        <row r="143">
          <cell r="B143">
            <v>2021250938</v>
          </cell>
          <cell r="C143" t="str">
            <v>Trịnh Viết </v>
          </cell>
          <cell r="D143" t="str">
            <v>Thạnh</v>
          </cell>
          <cell r="E143" t="str">
            <v>20/05/1996</v>
          </cell>
          <cell r="F143" t="str">
            <v>K20KKT5</v>
          </cell>
          <cell r="G143">
            <v>79</v>
          </cell>
          <cell r="H143">
            <v>79</v>
          </cell>
          <cell r="I143">
            <v>79</v>
          </cell>
          <cell r="J143" t="str">
            <v>KHÁ</v>
          </cell>
        </row>
        <row r="144">
          <cell r="B144">
            <v>2020256285</v>
          </cell>
          <cell r="C144" t="str">
            <v>Phạm Thị Thùy</v>
          </cell>
          <cell r="D144" t="str">
            <v>Trang</v>
          </cell>
          <cell r="E144" t="str">
            <v>23/04/1996</v>
          </cell>
          <cell r="F144" t="str">
            <v>K20KKT5</v>
          </cell>
          <cell r="G144">
            <v>84</v>
          </cell>
          <cell r="H144">
            <v>87</v>
          </cell>
          <cell r="I144">
            <v>85.5</v>
          </cell>
          <cell r="J144" t="str">
            <v>TỐT</v>
          </cell>
        </row>
        <row r="145">
          <cell r="B145">
            <v>2020264208</v>
          </cell>
          <cell r="C145" t="str">
            <v>Trầm Phương</v>
          </cell>
          <cell r="D145" t="str">
            <v>Uyên</v>
          </cell>
          <cell r="E145" t="str">
            <v>01/12/1996</v>
          </cell>
          <cell r="F145" t="str">
            <v>K20KKT5</v>
          </cell>
          <cell r="G145">
            <v>83</v>
          </cell>
          <cell r="H145">
            <v>80</v>
          </cell>
          <cell r="I145">
            <v>81.5</v>
          </cell>
          <cell r="J145" t="str">
            <v>TỐT</v>
          </cell>
        </row>
        <row r="146">
          <cell r="B146">
            <v>2020253497</v>
          </cell>
          <cell r="C146" t="str">
            <v>Võ Thị Ái</v>
          </cell>
          <cell r="D146" t="str">
            <v>Vy</v>
          </cell>
          <cell r="E146" t="str">
            <v>30/12/1996</v>
          </cell>
          <cell r="F146" t="str">
            <v>K20KKT5</v>
          </cell>
          <cell r="G146">
            <v>96</v>
          </cell>
          <cell r="H146">
            <v>90</v>
          </cell>
          <cell r="I146">
            <v>93</v>
          </cell>
          <cell r="J146" t="str">
            <v>X SẮC</v>
          </cell>
        </row>
        <row r="147">
          <cell r="B147">
            <v>2021254323</v>
          </cell>
          <cell r="C147" t="str">
            <v>Huỳnh Bá</v>
          </cell>
          <cell r="D147" t="str">
            <v>Vinh</v>
          </cell>
          <cell r="E147" t="str">
            <v>24/03/1996</v>
          </cell>
          <cell r="F147" t="str">
            <v>K20KKT5</v>
          </cell>
          <cell r="G147">
            <v>84</v>
          </cell>
          <cell r="H147">
            <v>80</v>
          </cell>
          <cell r="I147">
            <v>82</v>
          </cell>
          <cell r="J147" t="str">
            <v>TỐT</v>
          </cell>
        </row>
        <row r="148">
          <cell r="B148">
            <v>1920259085</v>
          </cell>
          <cell r="C148" t="str">
            <v>Nguyễn Thị Thu </v>
          </cell>
          <cell r="D148" t="str">
            <v>Thủy</v>
          </cell>
          <cell r="E148" t="str">
            <v>27/12/1995</v>
          </cell>
          <cell r="F148" t="str">
            <v>K20KKT5</v>
          </cell>
          <cell r="G148">
            <v>83</v>
          </cell>
          <cell r="H148">
            <v>87</v>
          </cell>
          <cell r="I148">
            <v>85</v>
          </cell>
          <cell r="J148" t="str">
            <v>TỐT</v>
          </cell>
        </row>
        <row r="149">
          <cell r="B149">
            <v>2020253124</v>
          </cell>
          <cell r="C149" t="str">
            <v>Hoàng Thị</v>
          </cell>
          <cell r="D149" t="str">
            <v>Tình</v>
          </cell>
          <cell r="E149" t="str">
            <v>11/11/1992</v>
          </cell>
          <cell r="F149" t="str">
            <v>K20KKT5</v>
          </cell>
          <cell r="G149">
            <v>84</v>
          </cell>
          <cell r="H149">
            <v>88</v>
          </cell>
          <cell r="I149">
            <v>86</v>
          </cell>
          <cell r="J149" t="str">
            <v>TỐT</v>
          </cell>
        </row>
        <row r="150">
          <cell r="B150">
            <v>2020527367</v>
          </cell>
          <cell r="C150" t="str">
            <v>Trần Thị Bích</v>
          </cell>
          <cell r="D150" t="str">
            <v>Trinh</v>
          </cell>
          <cell r="E150" t="str">
            <v>14/12/1996</v>
          </cell>
          <cell r="F150" t="str">
            <v>K20KKT5</v>
          </cell>
          <cell r="G150">
            <v>79</v>
          </cell>
          <cell r="H150">
            <v>87</v>
          </cell>
          <cell r="I150">
            <v>83</v>
          </cell>
          <cell r="J150" t="str">
            <v>TỐT</v>
          </cell>
        </row>
        <row r="151">
          <cell r="B151">
            <v>2021254129</v>
          </cell>
          <cell r="C151" t="str">
            <v>Nguyễn Viết</v>
          </cell>
          <cell r="D151" t="str">
            <v>Trình</v>
          </cell>
          <cell r="E151" t="str">
            <v>04/06/1996</v>
          </cell>
          <cell r="F151" t="str">
            <v>K20KKT5</v>
          </cell>
          <cell r="G151">
            <v>84</v>
          </cell>
          <cell r="H151">
            <v>80</v>
          </cell>
          <cell r="I151">
            <v>82</v>
          </cell>
          <cell r="J151" t="str">
            <v>TỐT</v>
          </cell>
        </row>
        <row r="152">
          <cell r="B152">
            <v>2021257059</v>
          </cell>
          <cell r="C152" t="str">
            <v>Nguyễn Hữu Ngọc</v>
          </cell>
          <cell r="D152" t="str">
            <v>Trường</v>
          </cell>
          <cell r="E152" t="str">
            <v>31/12/1996</v>
          </cell>
          <cell r="F152" t="str">
            <v>K20KKT5</v>
          </cell>
          <cell r="G152">
            <v>84</v>
          </cell>
          <cell r="H152">
            <v>85</v>
          </cell>
          <cell r="I152">
            <v>84.5</v>
          </cell>
          <cell r="J152" t="str">
            <v>TỐT</v>
          </cell>
        </row>
        <row r="153">
          <cell r="B153">
            <v>2020257198</v>
          </cell>
          <cell r="C153" t="str">
            <v>Hồ Lê</v>
          </cell>
          <cell r="D153" t="str">
            <v>Vy</v>
          </cell>
          <cell r="E153" t="str">
            <v>26/12/1993</v>
          </cell>
          <cell r="F153" t="str">
            <v>K20KKT5</v>
          </cell>
          <cell r="G153">
            <v>80</v>
          </cell>
          <cell r="H153">
            <v>88</v>
          </cell>
          <cell r="I153">
            <v>84</v>
          </cell>
          <cell r="J153" t="str">
            <v>TỐT</v>
          </cell>
        </row>
        <row r="154">
          <cell r="B154">
            <v>2020258288</v>
          </cell>
          <cell r="C154" t="str">
            <v>Trần Thị</v>
          </cell>
          <cell r="D154" t="str">
            <v>Xuyến</v>
          </cell>
          <cell r="E154" t="str">
            <v>15/04/1996</v>
          </cell>
          <cell r="F154" t="str">
            <v>K20KKT5</v>
          </cell>
          <cell r="G154">
            <v>79</v>
          </cell>
          <cell r="H154">
            <v>87</v>
          </cell>
          <cell r="I154">
            <v>83</v>
          </cell>
          <cell r="J154" t="str">
            <v>TỐT</v>
          </cell>
        </row>
        <row r="155">
          <cell r="B155">
            <v>2020255885</v>
          </cell>
          <cell r="C155" t="str">
            <v>Huỳnh Thị Huyền</v>
          </cell>
          <cell r="D155" t="str">
            <v>Trân</v>
          </cell>
          <cell r="E155" t="str">
            <v>09/02/1996</v>
          </cell>
          <cell r="F155" t="str">
            <v>K20KKT5</v>
          </cell>
          <cell r="G155">
            <v>79</v>
          </cell>
          <cell r="H155">
            <v>87</v>
          </cell>
          <cell r="I155">
            <v>83</v>
          </cell>
          <cell r="J155" t="str">
            <v>TỐT</v>
          </cell>
        </row>
        <row r="156">
          <cell r="B156">
            <v>2020267182</v>
          </cell>
          <cell r="C156" t="str">
            <v>Văn Thị Ánh</v>
          </cell>
          <cell r="D156" t="str">
            <v>Tuyết</v>
          </cell>
          <cell r="E156" t="str">
            <v>12/01/1996</v>
          </cell>
          <cell r="F156" t="str">
            <v>K20KKT5</v>
          </cell>
          <cell r="G156">
            <v>88</v>
          </cell>
          <cell r="H156">
            <v>87</v>
          </cell>
          <cell r="I156">
            <v>87.5</v>
          </cell>
          <cell r="J156" t="str">
            <v>TỐT</v>
          </cell>
        </row>
        <row r="157">
          <cell r="B157">
            <v>2020267655</v>
          </cell>
          <cell r="C157" t="str">
            <v>Lê Thị Phương</v>
          </cell>
          <cell r="D157" t="str">
            <v>Trang</v>
          </cell>
          <cell r="E157" t="str">
            <v>10/03/1996</v>
          </cell>
          <cell r="F157" t="str">
            <v>K20KKT5</v>
          </cell>
          <cell r="G157">
            <v>96</v>
          </cell>
          <cell r="H157">
            <v>88</v>
          </cell>
          <cell r="I157">
            <v>92</v>
          </cell>
          <cell r="J157" t="str">
            <v>X SẮC</v>
          </cell>
        </row>
        <row r="158">
          <cell r="B158">
            <v>2020258213</v>
          </cell>
          <cell r="C158" t="str">
            <v>Lữ Thục</v>
          </cell>
          <cell r="D158" t="str">
            <v>Uyên</v>
          </cell>
          <cell r="E158" t="str">
            <v>25/04/1996</v>
          </cell>
          <cell r="F158" t="str">
            <v>K20KKT5</v>
          </cell>
          <cell r="G158">
            <v>83</v>
          </cell>
          <cell r="H158">
            <v>87</v>
          </cell>
          <cell r="I158">
            <v>85</v>
          </cell>
          <cell r="J158" t="str">
            <v>TỐT</v>
          </cell>
        </row>
        <row r="159">
          <cell r="B159">
            <v>2020260913</v>
          </cell>
          <cell r="C159" t="str">
            <v>Nguyễn Đăng Mỹ </v>
          </cell>
          <cell r="D159" t="str">
            <v>Duyên</v>
          </cell>
          <cell r="E159" t="str">
            <v>02/10/1996</v>
          </cell>
          <cell r="F159" t="str">
            <v>K20KKT5</v>
          </cell>
          <cell r="G159">
            <v>86</v>
          </cell>
          <cell r="H159">
            <v>85</v>
          </cell>
          <cell r="I159">
            <v>85.5</v>
          </cell>
          <cell r="J159" t="str">
            <v>TỐT</v>
          </cell>
        </row>
        <row r="160">
          <cell r="B160">
            <v>2020254554</v>
          </cell>
          <cell r="C160" t="str">
            <v>Trần Thị Mỹ</v>
          </cell>
          <cell r="D160" t="str">
            <v>Uyên</v>
          </cell>
          <cell r="E160" t="str">
            <v>10/04/1996</v>
          </cell>
          <cell r="F160" t="str">
            <v>K20KKT5</v>
          </cell>
          <cell r="G160">
            <v>83</v>
          </cell>
          <cell r="H160">
            <v>85</v>
          </cell>
          <cell r="I160">
            <v>84</v>
          </cell>
          <cell r="J160" t="str">
            <v>TỐT</v>
          </cell>
        </row>
        <row r="161">
          <cell r="B161">
            <v>2020265922</v>
          </cell>
          <cell r="C161" t="str">
            <v>Hồ Thị Như</v>
          </cell>
          <cell r="D161" t="str">
            <v>Trang</v>
          </cell>
          <cell r="E161" t="str">
            <v>07/11/1996</v>
          </cell>
          <cell r="F161" t="str">
            <v>K20KKT5</v>
          </cell>
          <cell r="G161">
            <v>79</v>
          </cell>
          <cell r="H161">
            <v>87</v>
          </cell>
          <cell r="I161">
            <v>83</v>
          </cell>
          <cell r="J161" t="str">
            <v>TỐT</v>
          </cell>
        </row>
        <row r="162">
          <cell r="B162">
            <v>2020254339</v>
          </cell>
          <cell r="C162" t="str">
            <v>Nguyễn Phạm Thanh</v>
          </cell>
          <cell r="D162" t="str">
            <v>Trúc</v>
          </cell>
          <cell r="E162" t="str">
            <v>26/10/1996</v>
          </cell>
          <cell r="F162" t="str">
            <v>K20KKT5</v>
          </cell>
          <cell r="G162">
            <v>79</v>
          </cell>
          <cell r="H162">
            <v>83</v>
          </cell>
          <cell r="I162">
            <v>81</v>
          </cell>
          <cell r="J162" t="str">
            <v>TỐT</v>
          </cell>
        </row>
        <row r="163">
          <cell r="B163">
            <v>2020254155</v>
          </cell>
          <cell r="C163" t="str">
            <v>Trần Thùy</v>
          </cell>
          <cell r="D163" t="str">
            <v>Trinh</v>
          </cell>
          <cell r="E163" t="str">
            <v>10/10/1996</v>
          </cell>
          <cell r="F163" t="str">
            <v>K20KKT5</v>
          </cell>
          <cell r="G163">
            <v>79</v>
          </cell>
          <cell r="H163">
            <v>87</v>
          </cell>
          <cell r="I163">
            <v>83</v>
          </cell>
          <cell r="J163" t="str">
            <v>TỐT</v>
          </cell>
        </row>
        <row r="164">
          <cell r="B164">
            <v>2020252826</v>
          </cell>
          <cell r="C164" t="str">
            <v>Nguyễn Bảo</v>
          </cell>
          <cell r="D164" t="str">
            <v>Trâm</v>
          </cell>
          <cell r="E164" t="str">
            <v>05/10/1996</v>
          </cell>
          <cell r="F164" t="str">
            <v>K20KKT5</v>
          </cell>
          <cell r="G164">
            <v>80</v>
          </cell>
          <cell r="H164">
            <v>87</v>
          </cell>
          <cell r="I164">
            <v>83.5</v>
          </cell>
          <cell r="J164" t="str">
            <v>TỐT</v>
          </cell>
        </row>
        <row r="165">
          <cell r="B165">
            <v>2021256786</v>
          </cell>
          <cell r="C165" t="str">
            <v>Trần Đức</v>
          </cell>
          <cell r="D165" t="str">
            <v>Toàn</v>
          </cell>
          <cell r="E165" t="str">
            <v>17/06/1996</v>
          </cell>
          <cell r="F165" t="str">
            <v>K20KKT5</v>
          </cell>
          <cell r="G165">
            <v>96</v>
          </cell>
          <cell r="H165">
            <v>95</v>
          </cell>
          <cell r="I165">
            <v>95.5</v>
          </cell>
          <cell r="J165" t="str">
            <v>X SẮC</v>
          </cell>
        </row>
        <row r="166">
          <cell r="B166">
            <v>2020253800</v>
          </cell>
          <cell r="C166" t="str">
            <v>Lê Thu</v>
          </cell>
          <cell r="D166" t="str">
            <v>Trang</v>
          </cell>
          <cell r="E166" t="str">
            <v>24/05/1996</v>
          </cell>
          <cell r="F166" t="str">
            <v>K20KKT5</v>
          </cell>
          <cell r="G166">
            <v>96</v>
          </cell>
          <cell r="H166">
            <v>81</v>
          </cell>
          <cell r="I166">
            <v>88.5</v>
          </cell>
          <cell r="J166" t="str">
            <v>TỐT</v>
          </cell>
        </row>
        <row r="167">
          <cell r="B167">
            <v>2020257450</v>
          </cell>
          <cell r="C167" t="str">
            <v>Huỳnh Minh</v>
          </cell>
          <cell r="D167" t="str">
            <v>Trang</v>
          </cell>
          <cell r="E167" t="str">
            <v>06/02/1996</v>
          </cell>
          <cell r="F167" t="str">
            <v>K20KKT5</v>
          </cell>
          <cell r="G167">
            <v>96</v>
          </cell>
          <cell r="H167">
            <v>89</v>
          </cell>
          <cell r="I167">
            <v>92.5</v>
          </cell>
          <cell r="J167" t="str">
            <v>X SẮC</v>
          </cell>
        </row>
        <row r="168">
          <cell r="B168">
            <v>2020250516</v>
          </cell>
          <cell r="C168" t="str">
            <v>Trần Thị Thu</v>
          </cell>
          <cell r="D168" t="str">
            <v>Trang</v>
          </cell>
          <cell r="E168" t="str">
            <v>28/05/1996</v>
          </cell>
          <cell r="F168" t="str">
            <v>K20KKT5</v>
          </cell>
          <cell r="G168">
            <v>79</v>
          </cell>
          <cell r="H168">
            <v>85</v>
          </cell>
          <cell r="I168">
            <v>82</v>
          </cell>
          <cell r="J168" t="str">
            <v>TỐT</v>
          </cell>
        </row>
        <row r="169">
          <cell r="B169">
            <v>2020337760</v>
          </cell>
          <cell r="C169" t="str">
            <v>Dương Hà</v>
          </cell>
          <cell r="D169" t="str">
            <v>My</v>
          </cell>
          <cell r="E169">
            <v>35229</v>
          </cell>
          <cell r="F169" t="str">
            <v>K20KKT5</v>
          </cell>
          <cell r="G169">
            <v>96</v>
          </cell>
          <cell r="H169">
            <v>87</v>
          </cell>
          <cell r="I169">
            <v>91.5</v>
          </cell>
          <cell r="J169" t="str">
            <v>X SẮC</v>
          </cell>
        </row>
        <row r="170">
          <cell r="B170">
            <v>2020257210</v>
          </cell>
          <cell r="C170" t="str">
            <v>Nguyễn Ngọc Bảo</v>
          </cell>
          <cell r="D170" t="str">
            <v>Trâm</v>
          </cell>
          <cell r="E170">
            <v>34489</v>
          </cell>
          <cell r="F170" t="str">
            <v>K20KKT5</v>
          </cell>
          <cell r="G170">
            <v>79</v>
          </cell>
          <cell r="H170">
            <v>87</v>
          </cell>
          <cell r="I170">
            <v>83</v>
          </cell>
          <cell r="J170" t="str">
            <v>TỐT</v>
          </cell>
        </row>
        <row r="173">
          <cell r="I173" t="str">
            <v>TỔNG HỢP NĂM HỌC</v>
          </cell>
        </row>
        <row r="174">
          <cell r="I174" t="str">
            <v>PHÂN LOẠI</v>
          </cell>
          <cell r="J174" t="str">
            <v>SL</v>
          </cell>
          <cell r="K174" t="str">
            <v>TỶ LỆ %</v>
          </cell>
        </row>
        <row r="175">
          <cell r="I175" t="str">
            <v>X SẮC</v>
          </cell>
          <cell r="J175">
            <v>31</v>
          </cell>
          <cell r="K175">
            <v>0.19375</v>
          </cell>
        </row>
        <row r="176">
          <cell r="I176" t="str">
            <v>TỐT</v>
          </cell>
          <cell r="J176">
            <v>93</v>
          </cell>
          <cell r="K176">
            <v>0.58125</v>
          </cell>
        </row>
        <row r="177">
          <cell r="I177" t="str">
            <v>KHÁ</v>
          </cell>
          <cell r="J177">
            <v>15</v>
          </cell>
          <cell r="K177">
            <v>0.09375</v>
          </cell>
        </row>
        <row r="178">
          <cell r="I178" t="str">
            <v>T. BÌNH</v>
          </cell>
          <cell r="J178">
            <v>2</v>
          </cell>
          <cell r="K178">
            <v>0.0125</v>
          </cell>
        </row>
        <row r="179">
          <cell r="I179" t="str">
            <v>YẾU</v>
          </cell>
          <cell r="J179">
            <v>7</v>
          </cell>
          <cell r="K179">
            <v>0.04375</v>
          </cell>
        </row>
        <row r="180">
          <cell r="I180" t="str">
            <v>KÉM</v>
          </cell>
          <cell r="J180">
            <v>12</v>
          </cell>
          <cell r="K180">
            <v>0.075</v>
          </cell>
        </row>
        <row r="181">
          <cell r="I181" t="str">
            <v>TỔNG</v>
          </cell>
          <cell r="J181">
            <v>160</v>
          </cell>
          <cell r="K181">
            <v>1</v>
          </cell>
        </row>
        <row r="183">
          <cell r="F183" t="str">
            <v>Đà Nẵng, ngày 8 tháng 5 năm 2018</v>
          </cell>
        </row>
        <row r="184">
          <cell r="D184" t="str">
            <v>TP.CÔNG TÁC SINH VIÊN</v>
          </cell>
          <cell r="H184" t="str">
            <v>HIỆU TRƯỞNG</v>
          </cell>
        </row>
        <row r="189">
          <cell r="D189" t="str">
            <v>ThS. NGUYỄN THÔI</v>
          </cell>
        </row>
        <row r="191">
          <cell r="B191">
            <v>2020255670</v>
          </cell>
          <cell r="C191" t="str">
            <v>Trương Quỳnh</v>
          </cell>
          <cell r="D191" t="str">
            <v>Thi</v>
          </cell>
          <cell r="E191" t="str">
            <v>01/07/1996</v>
          </cell>
          <cell r="F191" t="str">
            <v>K20KKT4</v>
          </cell>
          <cell r="G191">
            <v>0</v>
          </cell>
          <cell r="H191">
            <v>65</v>
          </cell>
          <cell r="I191">
            <v>32.5</v>
          </cell>
          <cell r="J191" t="str">
            <v>KÉM</v>
          </cell>
          <cell r="K191" t="str">
            <v>Ko ĐG</v>
          </cell>
          <cell r="L191" t="str">
            <v>đã chuyển sang K21KKT4</v>
          </cell>
        </row>
        <row r="193">
          <cell r="B193" t="str">
            <v>MSSV</v>
          </cell>
          <cell r="C193" t="str">
            <v>Họ &amp; Tên</v>
          </cell>
          <cell r="E193" t="str">
            <v>Ngày sinh</v>
          </cell>
          <cell r="F193" t="str">
            <v>Lớp</v>
          </cell>
          <cell r="G193" t="str">
            <v>Điểm 
HK I</v>
          </cell>
          <cell r="H193" t="str">
            <v>Điểm 
HK II</v>
          </cell>
          <cell r="I193" t="str">
            <v>Điểm 
Cả Năm</v>
          </cell>
          <cell r="J193" t="str">
            <v>XL
 CẢ NĂM</v>
          </cell>
          <cell r="K193" t="str">
            <v>Ghi chú</v>
          </cell>
        </row>
        <row r="194">
          <cell r="B194">
            <v>2020266234</v>
          </cell>
          <cell r="C194" t="str">
            <v>Nguyễn Ngọc Quỳnh </v>
          </cell>
          <cell r="D194" t="str">
            <v>Nhung</v>
          </cell>
          <cell r="E194">
            <v>35311</v>
          </cell>
          <cell r="F194" t="str">
            <v>K20KDN1</v>
          </cell>
          <cell r="G194">
            <v>86</v>
          </cell>
          <cell r="H194">
            <v>83</v>
          </cell>
          <cell r="I194">
            <v>84.5</v>
          </cell>
          <cell r="J194" t="str">
            <v>TỐT</v>
          </cell>
        </row>
        <row r="195">
          <cell r="B195">
            <v>2020254222</v>
          </cell>
          <cell r="C195" t="str">
            <v>Đặng Thị Kim</v>
          </cell>
          <cell r="D195" t="str">
            <v>Anh</v>
          </cell>
          <cell r="E195" t="str">
            <v>12/04/1996</v>
          </cell>
          <cell r="F195" t="str">
            <v>K20KDN1</v>
          </cell>
          <cell r="G195">
            <v>90</v>
          </cell>
          <cell r="H195">
            <v>83</v>
          </cell>
          <cell r="I195">
            <v>86.5</v>
          </cell>
          <cell r="J195" t="str">
            <v>TỐT</v>
          </cell>
        </row>
        <row r="196">
          <cell r="B196">
            <v>2020266141</v>
          </cell>
          <cell r="C196" t="str">
            <v>Trần Thị Thanh</v>
          </cell>
          <cell r="D196" t="str">
            <v>Hiền</v>
          </cell>
          <cell r="E196" t="str">
            <v>07/09/1996</v>
          </cell>
          <cell r="F196" t="str">
            <v>K20KDN1</v>
          </cell>
          <cell r="G196">
            <v>100</v>
          </cell>
          <cell r="H196">
            <v>90</v>
          </cell>
          <cell r="I196">
            <v>95</v>
          </cell>
          <cell r="J196" t="str">
            <v>X SẮC</v>
          </cell>
        </row>
        <row r="197">
          <cell r="B197">
            <v>2020264838</v>
          </cell>
          <cell r="C197" t="str">
            <v>Nguyễn Thị Ngọc</v>
          </cell>
          <cell r="D197" t="str">
            <v>Hằng</v>
          </cell>
          <cell r="E197" t="str">
            <v>07/02/1996</v>
          </cell>
          <cell r="F197" t="str">
            <v>K20KDN1</v>
          </cell>
          <cell r="G197">
            <v>90</v>
          </cell>
          <cell r="H197">
            <v>83</v>
          </cell>
          <cell r="I197">
            <v>86.5</v>
          </cell>
          <cell r="J197" t="str">
            <v>TỐT</v>
          </cell>
        </row>
        <row r="198">
          <cell r="B198">
            <v>2020726468</v>
          </cell>
          <cell r="C198" t="str">
            <v>Mai Thị Mỹ</v>
          </cell>
          <cell r="D198" t="str">
            <v>Anh</v>
          </cell>
          <cell r="E198" t="str">
            <v>03/06/1996</v>
          </cell>
          <cell r="F198" t="str">
            <v>K20KDN1</v>
          </cell>
          <cell r="G198">
            <v>88</v>
          </cell>
          <cell r="H198">
            <v>83</v>
          </cell>
          <cell r="I198">
            <v>85.5</v>
          </cell>
          <cell r="J198" t="str">
            <v>TỐT</v>
          </cell>
        </row>
        <row r="199">
          <cell r="B199">
            <v>2020215741</v>
          </cell>
          <cell r="C199" t="str">
            <v>Trần Thị Hồng</v>
          </cell>
          <cell r="D199" t="str">
            <v>Lê</v>
          </cell>
          <cell r="E199">
            <v>35351</v>
          </cell>
          <cell r="F199" t="str">
            <v>K20KDN1</v>
          </cell>
          <cell r="G199">
            <v>82</v>
          </cell>
          <cell r="H199">
            <v>83</v>
          </cell>
          <cell r="I199">
            <v>82.5</v>
          </cell>
          <cell r="J199" t="str">
            <v>TỐT</v>
          </cell>
        </row>
        <row r="200">
          <cell r="B200">
            <v>2020260773</v>
          </cell>
          <cell r="C200" t="str">
            <v>Nguyễn Thị Ngọc</v>
          </cell>
          <cell r="D200" t="str">
            <v>Diệp</v>
          </cell>
          <cell r="E200" t="str">
            <v>06/06/1996</v>
          </cell>
          <cell r="F200" t="str">
            <v>K20KDN1</v>
          </cell>
          <cell r="G200">
            <v>84</v>
          </cell>
          <cell r="H200">
            <v>83</v>
          </cell>
          <cell r="I200">
            <v>83.5</v>
          </cell>
          <cell r="J200" t="str">
            <v>TỐT</v>
          </cell>
        </row>
        <row r="201">
          <cell r="B201">
            <v>2020260948</v>
          </cell>
          <cell r="C201" t="str">
            <v>Văn Thị Hồng </v>
          </cell>
          <cell r="D201" t="str">
            <v>Thoa</v>
          </cell>
          <cell r="E201" t="str">
            <v>30/09/1996</v>
          </cell>
          <cell r="F201" t="str">
            <v>K20KDN1</v>
          </cell>
          <cell r="G201">
            <v>98</v>
          </cell>
          <cell r="H201">
            <v>90</v>
          </cell>
          <cell r="I201">
            <v>94</v>
          </cell>
          <cell r="J201" t="str">
            <v>X SẮC</v>
          </cell>
        </row>
        <row r="202">
          <cell r="B202">
            <v>2020254553</v>
          </cell>
          <cell r="C202" t="str">
            <v>Phạm Thị Mỹ</v>
          </cell>
          <cell r="D202" t="str">
            <v>Hạnh</v>
          </cell>
          <cell r="E202" t="str">
            <v>31/08/1996</v>
          </cell>
          <cell r="F202" t="str">
            <v>K20KDN1</v>
          </cell>
          <cell r="G202">
            <v>76</v>
          </cell>
          <cell r="H202">
            <v>83</v>
          </cell>
          <cell r="I202">
            <v>79.5</v>
          </cell>
          <cell r="J202" t="str">
            <v>KHÁ</v>
          </cell>
        </row>
        <row r="203">
          <cell r="B203">
            <v>2020263760</v>
          </cell>
          <cell r="C203" t="str">
            <v>Nguyễn Thị Thanh</v>
          </cell>
          <cell r="D203" t="str">
            <v>Hiền</v>
          </cell>
          <cell r="E203" t="str">
            <v>09/03/1994</v>
          </cell>
          <cell r="F203" t="str">
            <v>K20KDN1</v>
          </cell>
          <cell r="G203">
            <v>86</v>
          </cell>
          <cell r="H203">
            <v>89</v>
          </cell>
          <cell r="I203">
            <v>87.5</v>
          </cell>
          <cell r="J203" t="str">
            <v>TỐT</v>
          </cell>
        </row>
        <row r="204">
          <cell r="B204">
            <v>2020267998</v>
          </cell>
          <cell r="C204" t="str">
            <v>Hồ Hoàng Quỳnh</v>
          </cell>
          <cell r="D204" t="str">
            <v>Châu</v>
          </cell>
          <cell r="E204" t="str">
            <v>22/05/1996</v>
          </cell>
          <cell r="F204" t="str">
            <v>K20KDN1</v>
          </cell>
          <cell r="G204">
            <v>84</v>
          </cell>
          <cell r="H204">
            <v>89</v>
          </cell>
          <cell r="I204">
            <v>86.5</v>
          </cell>
          <cell r="J204" t="str">
            <v>TỐT</v>
          </cell>
        </row>
        <row r="205">
          <cell r="B205">
            <v>2020324021</v>
          </cell>
          <cell r="C205" t="str">
            <v>Võ Thị Phương</v>
          </cell>
          <cell r="D205" t="str">
            <v>Hà</v>
          </cell>
          <cell r="E205" t="str">
            <v>06/10/1995</v>
          </cell>
          <cell r="F205" t="str">
            <v>K20KDN1</v>
          </cell>
          <cell r="G205">
            <v>86</v>
          </cell>
          <cell r="H205">
            <v>97</v>
          </cell>
          <cell r="I205">
            <v>91.5</v>
          </cell>
          <cell r="J205" t="str">
            <v>X SẮC</v>
          </cell>
        </row>
        <row r="206">
          <cell r="B206">
            <v>2020252990</v>
          </cell>
          <cell r="C206" t="str">
            <v>Lê Thị Thủy</v>
          </cell>
          <cell r="D206" t="str">
            <v>Anh</v>
          </cell>
          <cell r="E206" t="str">
            <v>09/05/1994</v>
          </cell>
          <cell r="F206" t="str">
            <v>K20KDN1</v>
          </cell>
          <cell r="G206">
            <v>96</v>
          </cell>
          <cell r="H206">
            <v>98</v>
          </cell>
          <cell r="I206">
            <v>97</v>
          </cell>
          <cell r="J206" t="str">
            <v>X SẮC</v>
          </cell>
        </row>
        <row r="207">
          <cell r="B207">
            <v>2020265904</v>
          </cell>
          <cell r="C207" t="str">
            <v>Nguyễn Thị Minh</v>
          </cell>
          <cell r="D207" t="str">
            <v>Dung</v>
          </cell>
          <cell r="E207" t="str">
            <v>08/10/1996</v>
          </cell>
          <cell r="F207" t="str">
            <v>K20KDN1</v>
          </cell>
          <cell r="G207">
            <v>82</v>
          </cell>
          <cell r="H207">
            <v>83</v>
          </cell>
          <cell r="I207">
            <v>82.5</v>
          </cell>
          <cell r="J207" t="str">
            <v>TỐT</v>
          </cell>
        </row>
        <row r="208">
          <cell r="B208">
            <v>2020263717</v>
          </cell>
          <cell r="C208" t="str">
            <v>Trần Huỳnh</v>
          </cell>
          <cell r="D208" t="str">
            <v>Châu</v>
          </cell>
          <cell r="E208" t="str">
            <v>01/11/1995</v>
          </cell>
          <cell r="F208" t="str">
            <v>K20KDN1</v>
          </cell>
          <cell r="G208">
            <v>86</v>
          </cell>
          <cell r="H208">
            <v>89</v>
          </cell>
          <cell r="I208">
            <v>87.5</v>
          </cell>
          <cell r="J208" t="str">
            <v>TỐT</v>
          </cell>
        </row>
        <row r="209">
          <cell r="B209">
            <v>2020266228</v>
          </cell>
          <cell r="C209" t="str">
            <v>Trần Ngọc</v>
          </cell>
          <cell r="D209" t="str">
            <v>Anh</v>
          </cell>
          <cell r="E209" t="str">
            <v>23/09/1992</v>
          </cell>
          <cell r="F209" t="str">
            <v>K20KDN1</v>
          </cell>
          <cell r="G209">
            <v>84</v>
          </cell>
          <cell r="H209">
            <v>83</v>
          </cell>
          <cell r="I209">
            <v>83.5</v>
          </cell>
          <cell r="J209" t="str">
            <v>TỐT</v>
          </cell>
        </row>
        <row r="210">
          <cell r="B210">
            <v>2020216136</v>
          </cell>
          <cell r="C210" t="str">
            <v>Nguyễn Thị</v>
          </cell>
          <cell r="D210" t="str">
            <v>Dung</v>
          </cell>
          <cell r="E210" t="str">
            <v>13/03/1996</v>
          </cell>
          <cell r="F210" t="str">
            <v>K20KDN1</v>
          </cell>
          <cell r="G210">
            <v>79</v>
          </cell>
          <cell r="H210">
            <v>90</v>
          </cell>
          <cell r="I210">
            <v>84.5</v>
          </cell>
          <cell r="J210" t="str">
            <v>TỐT</v>
          </cell>
        </row>
        <row r="211">
          <cell r="B211">
            <v>2020263493</v>
          </cell>
          <cell r="C211" t="str">
            <v>Mai Vân</v>
          </cell>
          <cell r="D211" t="str">
            <v>Anh</v>
          </cell>
          <cell r="E211" t="str">
            <v>12/09/1995</v>
          </cell>
          <cell r="F211" t="str">
            <v>K20KDN1</v>
          </cell>
          <cell r="G211">
            <v>86</v>
          </cell>
          <cell r="H211">
            <v>83</v>
          </cell>
          <cell r="I211">
            <v>84.5</v>
          </cell>
          <cell r="J211" t="str">
            <v>TỐT</v>
          </cell>
        </row>
        <row r="212">
          <cell r="B212">
            <v>1920715792</v>
          </cell>
          <cell r="C212" t="str">
            <v>Nguyễn Thị Lệ</v>
          </cell>
          <cell r="D212" t="str">
            <v>Hoài</v>
          </cell>
          <cell r="E212" t="str">
            <v>25/10/1995</v>
          </cell>
          <cell r="F212" t="str">
            <v>K20KDN1</v>
          </cell>
          <cell r="G212">
            <v>82</v>
          </cell>
          <cell r="H212">
            <v>83</v>
          </cell>
          <cell r="I212">
            <v>82.5</v>
          </cell>
          <cell r="J212" t="str">
            <v>TỐT</v>
          </cell>
        </row>
        <row r="213">
          <cell r="B213">
            <v>2020257224</v>
          </cell>
          <cell r="C213" t="str">
            <v>Nguyễn Thị Phương</v>
          </cell>
          <cell r="D213" t="str">
            <v>Anh</v>
          </cell>
          <cell r="E213" t="str">
            <v>08/03/1996</v>
          </cell>
          <cell r="F213" t="str">
            <v>K20KDN1</v>
          </cell>
          <cell r="G213">
            <v>84</v>
          </cell>
          <cell r="H213">
            <v>87</v>
          </cell>
          <cell r="I213">
            <v>85.5</v>
          </cell>
          <cell r="J213" t="str">
            <v>TỐT</v>
          </cell>
        </row>
        <row r="214">
          <cell r="B214">
            <v>2020263853</v>
          </cell>
          <cell r="C214" t="str">
            <v>Đào Thị Mỹ</v>
          </cell>
          <cell r="D214" t="str">
            <v>Dung</v>
          </cell>
          <cell r="E214" t="str">
            <v>18/09/1996</v>
          </cell>
          <cell r="F214" t="str">
            <v>K20KDN1</v>
          </cell>
          <cell r="G214">
            <v>84</v>
          </cell>
          <cell r="H214">
            <v>83</v>
          </cell>
          <cell r="I214">
            <v>83.5</v>
          </cell>
          <cell r="J214" t="str">
            <v>TỐT</v>
          </cell>
        </row>
        <row r="215">
          <cell r="B215">
            <v>2020266764</v>
          </cell>
          <cell r="C215" t="str">
            <v>Lê Thị Ánh</v>
          </cell>
          <cell r="D215" t="str">
            <v>Dương</v>
          </cell>
          <cell r="E215" t="str">
            <v>12/08/1996</v>
          </cell>
          <cell r="F215" t="str">
            <v>K20KDN1</v>
          </cell>
          <cell r="G215">
            <v>85</v>
          </cell>
          <cell r="H215">
            <v>83</v>
          </cell>
          <cell r="I215">
            <v>84</v>
          </cell>
          <cell r="J215" t="str">
            <v>TỐT</v>
          </cell>
        </row>
        <row r="216">
          <cell r="B216">
            <v>2020263994</v>
          </cell>
          <cell r="C216" t="str">
            <v>Nguyễn Thị Yến</v>
          </cell>
          <cell r="D216" t="str">
            <v>Chi</v>
          </cell>
          <cell r="E216" t="str">
            <v>04/02/1996</v>
          </cell>
          <cell r="F216" t="str">
            <v>K20KDN1</v>
          </cell>
          <cell r="G216">
            <v>84</v>
          </cell>
          <cell r="H216">
            <v>87</v>
          </cell>
          <cell r="I216">
            <v>85.5</v>
          </cell>
          <cell r="J216" t="str">
            <v>TỐT</v>
          </cell>
        </row>
        <row r="217">
          <cell r="B217">
            <v>2020266139</v>
          </cell>
          <cell r="C217" t="str">
            <v>Tôn Thị Hương</v>
          </cell>
          <cell r="D217" t="str">
            <v>Giang</v>
          </cell>
          <cell r="E217" t="str">
            <v>22/08/1996</v>
          </cell>
          <cell r="F217" t="str">
            <v>K20KDN1</v>
          </cell>
          <cell r="G217">
            <v>72</v>
          </cell>
          <cell r="H217">
            <v>87</v>
          </cell>
          <cell r="I217">
            <v>79.5</v>
          </cell>
          <cell r="J217" t="str">
            <v>KHÁ</v>
          </cell>
        </row>
        <row r="218">
          <cell r="B218">
            <v>1920235361</v>
          </cell>
          <cell r="C218" t="str">
            <v>Nguyễn Thị Thúy</v>
          </cell>
          <cell r="D218" t="str">
            <v>Nga</v>
          </cell>
          <cell r="E218" t="str">
            <v>18/01/1995</v>
          </cell>
          <cell r="F218" t="str">
            <v>K20KDN1</v>
          </cell>
          <cell r="G218">
            <v>80</v>
          </cell>
          <cell r="H218">
            <v>89</v>
          </cell>
          <cell r="I218">
            <v>84.5</v>
          </cell>
          <cell r="J218" t="str">
            <v>TỐT</v>
          </cell>
        </row>
        <row r="219">
          <cell r="B219">
            <v>2020260737</v>
          </cell>
          <cell r="C219" t="str">
            <v>Phạm Thị</v>
          </cell>
          <cell r="D219" t="str">
            <v>Hoa</v>
          </cell>
          <cell r="E219" t="str">
            <v>13/09/1996</v>
          </cell>
          <cell r="F219" t="str">
            <v>K20KDN1</v>
          </cell>
          <cell r="G219">
            <v>76</v>
          </cell>
          <cell r="H219">
            <v>85</v>
          </cell>
          <cell r="I219">
            <v>80.5</v>
          </cell>
          <cell r="J219" t="str">
            <v>TỐT</v>
          </cell>
        </row>
        <row r="220">
          <cell r="B220">
            <v>2021267797</v>
          </cell>
          <cell r="C220" t="str">
            <v>Nguyễn Ngọc</v>
          </cell>
          <cell r="D220" t="str">
            <v>Hiếu</v>
          </cell>
          <cell r="E220" t="str">
            <v>09/10/1993</v>
          </cell>
          <cell r="F220" t="str">
            <v>K20KDN1</v>
          </cell>
          <cell r="G220">
            <v>94</v>
          </cell>
          <cell r="H220">
            <v>97</v>
          </cell>
          <cell r="I220">
            <v>95.5</v>
          </cell>
          <cell r="J220" t="str">
            <v>X SẮC</v>
          </cell>
        </row>
        <row r="221">
          <cell r="B221">
            <v>2020268231</v>
          </cell>
          <cell r="C221" t="str">
            <v>Mai Thị</v>
          </cell>
          <cell r="D221" t="str">
            <v>Hằng</v>
          </cell>
          <cell r="E221" t="str">
            <v>16/07/1996</v>
          </cell>
          <cell r="F221" t="str">
            <v>K20KDN1</v>
          </cell>
          <cell r="G221">
            <v>82</v>
          </cell>
          <cell r="H221">
            <v>83</v>
          </cell>
          <cell r="I221">
            <v>82.5</v>
          </cell>
          <cell r="J221" t="str">
            <v>TỐT</v>
          </cell>
        </row>
        <row r="222">
          <cell r="B222">
            <v>2020713954</v>
          </cell>
          <cell r="C222" t="str">
            <v>Nguyễn Thị Trâm</v>
          </cell>
          <cell r="D222" t="str">
            <v>Anh</v>
          </cell>
          <cell r="E222" t="str">
            <v>22/03/1996</v>
          </cell>
          <cell r="F222" t="str">
            <v>K20KDN1</v>
          </cell>
          <cell r="G222">
            <v>65</v>
          </cell>
          <cell r="H222">
            <v>83</v>
          </cell>
          <cell r="I222">
            <v>74</v>
          </cell>
          <cell r="J222" t="str">
            <v>KHÁ</v>
          </cell>
        </row>
        <row r="223">
          <cell r="B223">
            <v>2021264580</v>
          </cell>
          <cell r="C223" t="str">
            <v>Huỳnh Quốc</v>
          </cell>
          <cell r="D223" t="str">
            <v>Cường</v>
          </cell>
          <cell r="E223" t="str">
            <v>06/09/1996</v>
          </cell>
          <cell r="F223" t="str">
            <v>K20KDN1</v>
          </cell>
          <cell r="G223">
            <v>72</v>
          </cell>
          <cell r="H223">
            <v>85</v>
          </cell>
          <cell r="I223">
            <v>78.5</v>
          </cell>
          <cell r="J223" t="str">
            <v>KHÁ</v>
          </cell>
        </row>
        <row r="224">
          <cell r="B224">
            <v>1920640983</v>
          </cell>
          <cell r="C224" t="str">
            <v>Đoàn Thị Diễm</v>
          </cell>
          <cell r="D224" t="str">
            <v>Thúy</v>
          </cell>
          <cell r="E224">
            <v>34718</v>
          </cell>
          <cell r="F224" t="str">
            <v>K20KDN1</v>
          </cell>
          <cell r="G224">
            <v>0</v>
          </cell>
          <cell r="H224">
            <v>0</v>
          </cell>
          <cell r="I224">
            <v>0</v>
          </cell>
          <cell r="J224" t="str">
            <v>KÉM</v>
          </cell>
          <cell r="K224" t="str">
            <v>Ko ĐG</v>
          </cell>
          <cell r="L224" t="str">
            <v>Nghỉ học</v>
          </cell>
        </row>
        <row r="225">
          <cell r="B225">
            <v>1921644930</v>
          </cell>
          <cell r="C225" t="str">
            <v>Hoàng Quốc</v>
          </cell>
          <cell r="D225" t="str">
            <v>Bảo</v>
          </cell>
          <cell r="E225" t="str">
            <v>10/10/1995</v>
          </cell>
          <cell r="F225" t="str">
            <v>K20KDN1</v>
          </cell>
          <cell r="G225">
            <v>0</v>
          </cell>
          <cell r="H225">
            <v>0</v>
          </cell>
          <cell r="I225">
            <v>0</v>
          </cell>
          <cell r="J225" t="str">
            <v>KÉM</v>
          </cell>
          <cell r="K225" t="str">
            <v>Ko ĐG</v>
          </cell>
          <cell r="L225" t="str">
            <v>Nghỉ học</v>
          </cell>
        </row>
        <row r="226">
          <cell r="B226">
            <v>2021267265</v>
          </cell>
          <cell r="C226" t="str">
            <v>Trần Tuấn</v>
          </cell>
          <cell r="D226" t="str">
            <v>Dũng</v>
          </cell>
          <cell r="E226" t="str">
            <v>12/10/1993</v>
          </cell>
          <cell r="F226" t="str">
            <v>K20KDN1</v>
          </cell>
          <cell r="G226">
            <v>80</v>
          </cell>
          <cell r="H226">
            <v>75</v>
          </cell>
          <cell r="I226">
            <v>77.5</v>
          </cell>
          <cell r="J226" t="str">
            <v>KHÁ</v>
          </cell>
        </row>
        <row r="227">
          <cell r="B227">
            <v>1921260723</v>
          </cell>
          <cell r="C227" t="str">
            <v>Phạm Kim</v>
          </cell>
          <cell r="D227" t="str">
            <v>Bằng</v>
          </cell>
          <cell r="E227" t="str">
            <v>28/04/1994</v>
          </cell>
          <cell r="F227" t="str">
            <v>K20KDN1</v>
          </cell>
          <cell r="G227">
            <v>84</v>
          </cell>
          <cell r="H227">
            <v>83</v>
          </cell>
          <cell r="I227">
            <v>83.5</v>
          </cell>
          <cell r="J227" t="str">
            <v>TỐT</v>
          </cell>
        </row>
        <row r="228">
          <cell r="B228">
            <v>1921267997</v>
          </cell>
          <cell r="C228" t="str">
            <v>Nguyễn Hữu</v>
          </cell>
          <cell r="D228" t="str">
            <v>Trung</v>
          </cell>
          <cell r="E228">
            <v>34943</v>
          </cell>
          <cell r="F228" t="str">
            <v>K20KDN1</v>
          </cell>
          <cell r="G228">
            <v>0</v>
          </cell>
          <cell r="H228">
            <v>0</v>
          </cell>
          <cell r="I228">
            <v>0</v>
          </cell>
          <cell r="J228" t="str">
            <v>KÉM</v>
          </cell>
          <cell r="K228" t="str">
            <v>Ko ĐG</v>
          </cell>
          <cell r="L228" t="str">
            <v>Nhập học nhưng ko nop HP 
Bảo lưu kết quả học tập  theo QĐ: 850/QĐ-ĐHDT-ĐT ngày 10/03/2015 từ HK2 năm học 2014-2015
Học lại vào K20KDN từ HK2 năm học 2015-2016 theo QĐ: 1007/QĐ-ĐHDT-ĐT ngày 21/12/2015</v>
          </cell>
        </row>
        <row r="229">
          <cell r="B229">
            <v>2020261034</v>
          </cell>
          <cell r="C229" t="str">
            <v>Nguyễn Thị Tường</v>
          </cell>
          <cell r="D229" t="str">
            <v>Vy</v>
          </cell>
          <cell r="E229">
            <v>35050</v>
          </cell>
          <cell r="F229" t="str">
            <v>K20KDN1</v>
          </cell>
          <cell r="G229">
            <v>80</v>
          </cell>
          <cell r="H229">
            <v>85</v>
          </cell>
          <cell r="I229">
            <v>82.5</v>
          </cell>
          <cell r="J229" t="str">
            <v>TỐT</v>
          </cell>
          <cell r="L229" t="str">
            <v>SV chuyển trường, Năm 1: 78 và 80</v>
          </cell>
        </row>
        <row r="230">
          <cell r="B230">
            <v>2020263558</v>
          </cell>
          <cell r="C230" t="str">
            <v>Lê Thị Thanh</v>
          </cell>
          <cell r="D230" t="str">
            <v>Hằng</v>
          </cell>
          <cell r="E230" t="str">
            <v>14/10/1995</v>
          </cell>
          <cell r="F230" t="str">
            <v>K20KDN1</v>
          </cell>
          <cell r="G230">
            <v>84</v>
          </cell>
          <cell r="H230">
            <v>83</v>
          </cell>
          <cell r="I230">
            <v>83.5</v>
          </cell>
          <cell r="J230" t="str">
            <v>TỐT</v>
          </cell>
        </row>
        <row r="231">
          <cell r="B231">
            <v>2020265068</v>
          </cell>
          <cell r="C231" t="str">
            <v>Võ Hoàng</v>
          </cell>
          <cell r="D231" t="str">
            <v>Kim</v>
          </cell>
          <cell r="E231" t="str">
            <v>08/11/1996</v>
          </cell>
          <cell r="F231" t="str">
            <v>K20KDN2</v>
          </cell>
          <cell r="G231">
            <v>90</v>
          </cell>
          <cell r="H231">
            <v>95</v>
          </cell>
          <cell r="I231">
            <v>92.5</v>
          </cell>
          <cell r="J231" t="str">
            <v>X SẮC</v>
          </cell>
        </row>
        <row r="232">
          <cell r="B232">
            <v>2020253923</v>
          </cell>
          <cell r="C232" t="str">
            <v>Lô Thị An</v>
          </cell>
          <cell r="D232" t="str">
            <v>Nguyên</v>
          </cell>
          <cell r="E232" t="str">
            <v>10/12/1996</v>
          </cell>
          <cell r="F232" t="str">
            <v>K20KDN2</v>
          </cell>
          <cell r="G232">
            <v>87</v>
          </cell>
          <cell r="H232">
            <v>80</v>
          </cell>
          <cell r="I232">
            <v>83.5</v>
          </cell>
          <cell r="J232" t="str">
            <v>TỐT</v>
          </cell>
        </row>
        <row r="233">
          <cell r="B233">
            <v>2020267497</v>
          </cell>
          <cell r="C233" t="str">
            <v>Võ Thị Bích</v>
          </cell>
          <cell r="D233" t="str">
            <v>Loan</v>
          </cell>
          <cell r="E233" t="str">
            <v>26/01/1995</v>
          </cell>
          <cell r="F233" t="str">
            <v>K20KDN2</v>
          </cell>
          <cell r="G233">
            <v>90</v>
          </cell>
          <cell r="H233">
            <v>95</v>
          </cell>
          <cell r="I233">
            <v>92.5</v>
          </cell>
          <cell r="J233" t="str">
            <v>X SẮC</v>
          </cell>
        </row>
        <row r="234">
          <cell r="B234">
            <v>2020264446</v>
          </cell>
          <cell r="C234" t="str">
            <v>Nguyễn Tú</v>
          </cell>
          <cell r="D234" t="str">
            <v>Nghi</v>
          </cell>
          <cell r="E234" t="str">
            <v>20/12/1996</v>
          </cell>
          <cell r="F234" t="str">
            <v>K20KDN2</v>
          </cell>
          <cell r="G234">
            <v>88</v>
          </cell>
          <cell r="H234">
            <v>95</v>
          </cell>
          <cell r="I234">
            <v>91.5</v>
          </cell>
          <cell r="J234" t="str">
            <v>X SẮC</v>
          </cell>
        </row>
        <row r="235">
          <cell r="B235">
            <v>2020260700</v>
          </cell>
          <cell r="C235" t="str">
            <v>Huỳnh Thị Ái</v>
          </cell>
          <cell r="D235" t="str">
            <v>Nhi</v>
          </cell>
          <cell r="E235" t="str">
            <v>28/05/1996</v>
          </cell>
          <cell r="F235" t="str">
            <v>K20KDN2</v>
          </cell>
          <cell r="G235">
            <v>90</v>
          </cell>
          <cell r="H235">
            <v>95</v>
          </cell>
          <cell r="I235">
            <v>92.5</v>
          </cell>
          <cell r="J235" t="str">
            <v>X SẮC</v>
          </cell>
        </row>
        <row r="236">
          <cell r="B236">
            <v>2021265943</v>
          </cell>
          <cell r="C236" t="str">
            <v>Nguyễn Minh</v>
          </cell>
          <cell r="D236" t="str">
            <v>Hùng</v>
          </cell>
          <cell r="E236" t="str">
            <v>20/05/1995</v>
          </cell>
          <cell r="F236" t="str">
            <v>K20KDN2</v>
          </cell>
          <cell r="G236">
            <v>88</v>
          </cell>
          <cell r="H236">
            <v>90</v>
          </cell>
          <cell r="I236">
            <v>89</v>
          </cell>
          <cell r="J236" t="str">
            <v>TỐT</v>
          </cell>
        </row>
        <row r="237">
          <cell r="B237">
            <v>2020266129</v>
          </cell>
          <cell r="C237" t="str">
            <v>Nguyễn Thị</v>
          </cell>
          <cell r="D237" t="str">
            <v>Liền</v>
          </cell>
          <cell r="E237" t="str">
            <v>06/06/1996</v>
          </cell>
          <cell r="F237" t="str">
            <v>K20KDN2</v>
          </cell>
          <cell r="G237">
            <v>90</v>
          </cell>
          <cell r="H237">
            <v>95</v>
          </cell>
          <cell r="I237">
            <v>92.5</v>
          </cell>
          <cell r="J237" t="str">
            <v>X SẮC</v>
          </cell>
        </row>
        <row r="238">
          <cell r="B238">
            <v>2020256893</v>
          </cell>
          <cell r="C238" t="str">
            <v>Nguyễn Thị Thu</v>
          </cell>
          <cell r="D238" t="str">
            <v>Hường</v>
          </cell>
          <cell r="E238" t="str">
            <v>04/06/1996</v>
          </cell>
          <cell r="F238" t="str">
            <v>K20KDN2</v>
          </cell>
          <cell r="G238">
            <v>88</v>
          </cell>
          <cell r="H238">
            <v>87</v>
          </cell>
          <cell r="I238">
            <v>87.5</v>
          </cell>
          <cell r="J238" t="str">
            <v>TỐT</v>
          </cell>
        </row>
        <row r="239">
          <cell r="B239">
            <v>2020266224</v>
          </cell>
          <cell r="C239" t="str">
            <v>Hoàng Thị</v>
          </cell>
          <cell r="D239" t="str">
            <v>Hương</v>
          </cell>
          <cell r="E239" t="str">
            <v>30/08/1996</v>
          </cell>
          <cell r="F239" t="str">
            <v>K20KDN2</v>
          </cell>
          <cell r="G239">
            <v>86</v>
          </cell>
          <cell r="H239">
            <v>87</v>
          </cell>
          <cell r="I239">
            <v>86.5</v>
          </cell>
          <cell r="J239" t="str">
            <v>TỐT</v>
          </cell>
        </row>
        <row r="240">
          <cell r="B240">
            <v>2021261001</v>
          </cell>
          <cell r="C240" t="str">
            <v>Trương Công </v>
          </cell>
          <cell r="D240" t="str">
            <v>Hợp</v>
          </cell>
          <cell r="E240" t="str">
            <v>21/02/1994</v>
          </cell>
          <cell r="F240" t="str">
            <v>K20KDN2</v>
          </cell>
          <cell r="G240">
            <v>88</v>
          </cell>
          <cell r="H240">
            <v>90</v>
          </cell>
          <cell r="I240">
            <v>89</v>
          </cell>
          <cell r="J240" t="str">
            <v>TỐT</v>
          </cell>
        </row>
        <row r="241">
          <cell r="B241">
            <v>2020266299</v>
          </cell>
          <cell r="C241" t="str">
            <v>Huỳnh Trương Nguyên</v>
          </cell>
          <cell r="D241" t="str">
            <v>Ngọc</v>
          </cell>
          <cell r="E241" t="str">
            <v>23/11/1996</v>
          </cell>
          <cell r="F241" t="str">
            <v>K20KDN2</v>
          </cell>
          <cell r="G241">
            <v>89</v>
          </cell>
          <cell r="H241">
            <v>80</v>
          </cell>
          <cell r="I241">
            <v>84.5</v>
          </cell>
          <cell r="J241" t="str">
            <v>TỐT</v>
          </cell>
        </row>
        <row r="242">
          <cell r="B242">
            <v>2026252677</v>
          </cell>
          <cell r="C242" t="str">
            <v>Huỳnh Thị</v>
          </cell>
          <cell r="D242" t="str">
            <v>Nhi</v>
          </cell>
          <cell r="E242" t="str">
            <v>23/04/1993</v>
          </cell>
          <cell r="F242" t="str">
            <v>K20KDN2</v>
          </cell>
          <cell r="G242">
            <v>85</v>
          </cell>
          <cell r="H242">
            <v>92</v>
          </cell>
          <cell r="I242">
            <v>88.5</v>
          </cell>
          <cell r="J242" t="str">
            <v>TỐT</v>
          </cell>
        </row>
        <row r="243">
          <cell r="B243">
            <v>2020268160</v>
          </cell>
          <cell r="C243" t="str">
            <v>Trương Thị Diệu</v>
          </cell>
          <cell r="D243" t="str">
            <v>Lan</v>
          </cell>
          <cell r="E243" t="str">
            <v>06/08/1996</v>
          </cell>
          <cell r="F243" t="str">
            <v>K20KDN2</v>
          </cell>
          <cell r="G243">
            <v>86</v>
          </cell>
          <cell r="H243">
            <v>80</v>
          </cell>
          <cell r="I243">
            <v>83</v>
          </cell>
          <cell r="J243" t="str">
            <v>TỐT</v>
          </cell>
        </row>
        <row r="244">
          <cell r="B244">
            <v>2020255826</v>
          </cell>
          <cell r="C244" t="str">
            <v>Nguyễn Hà Minh</v>
          </cell>
          <cell r="D244" t="str">
            <v>Hoàng</v>
          </cell>
          <cell r="E244" t="str">
            <v>12/02/1996</v>
          </cell>
          <cell r="F244" t="str">
            <v>K20KDN2</v>
          </cell>
          <cell r="G244">
            <v>90</v>
          </cell>
          <cell r="H244">
            <v>87</v>
          </cell>
          <cell r="I244">
            <v>88.5</v>
          </cell>
          <cell r="J244" t="str">
            <v>TỐT</v>
          </cell>
        </row>
        <row r="245">
          <cell r="B245">
            <v>1811215024</v>
          </cell>
          <cell r="C245" t="str">
            <v>Nguyễn Thanh</v>
          </cell>
          <cell r="D245" t="str">
            <v>Khánh</v>
          </cell>
          <cell r="E245" t="str">
            <v>20/03/1994</v>
          </cell>
          <cell r="F245" t="str">
            <v>K20KDN2</v>
          </cell>
          <cell r="G245">
            <v>85</v>
          </cell>
          <cell r="H245">
            <v>92</v>
          </cell>
          <cell r="I245">
            <v>88.5</v>
          </cell>
          <cell r="J245" t="str">
            <v>TỐT</v>
          </cell>
        </row>
        <row r="246">
          <cell r="B246">
            <v>2020266616</v>
          </cell>
          <cell r="C246" t="str">
            <v>Lê Thị Thanh</v>
          </cell>
          <cell r="D246" t="str">
            <v>Minh</v>
          </cell>
          <cell r="E246" t="str">
            <v>28/06/1996</v>
          </cell>
          <cell r="F246" t="str">
            <v>K20KDN2</v>
          </cell>
          <cell r="G246">
            <v>86</v>
          </cell>
          <cell r="H246">
            <v>92</v>
          </cell>
          <cell r="I246">
            <v>89</v>
          </cell>
          <cell r="J246" t="str">
            <v>TỐT</v>
          </cell>
        </row>
        <row r="247">
          <cell r="B247">
            <v>2020266025</v>
          </cell>
          <cell r="C247" t="str">
            <v>Ngô Thị Hương</v>
          </cell>
          <cell r="D247" t="str">
            <v>Lý</v>
          </cell>
          <cell r="E247" t="str">
            <v>17/09/1996</v>
          </cell>
          <cell r="F247" t="str">
            <v>K20KDN2</v>
          </cell>
          <cell r="G247">
            <v>87</v>
          </cell>
          <cell r="H247">
            <v>92</v>
          </cell>
          <cell r="I247">
            <v>89.5</v>
          </cell>
          <cell r="J247" t="str">
            <v>TỐT</v>
          </cell>
        </row>
        <row r="248">
          <cell r="B248">
            <v>2020263813</v>
          </cell>
          <cell r="C248" t="str">
            <v>Trần Thị Ánh</v>
          </cell>
          <cell r="D248" t="str">
            <v>Linh</v>
          </cell>
          <cell r="E248" t="str">
            <v>07/11/1996</v>
          </cell>
          <cell r="F248" t="str">
            <v>K20KDN2</v>
          </cell>
          <cell r="G248">
            <v>86</v>
          </cell>
          <cell r="H248">
            <v>80</v>
          </cell>
          <cell r="I248">
            <v>83</v>
          </cell>
          <cell r="J248" t="str">
            <v>TỐT</v>
          </cell>
        </row>
        <row r="249">
          <cell r="B249">
            <v>2020258249</v>
          </cell>
          <cell r="C249" t="str">
            <v>Hồ Thị</v>
          </cell>
          <cell r="D249" t="str">
            <v>Hương</v>
          </cell>
          <cell r="E249" t="str">
            <v>16/07/1996</v>
          </cell>
          <cell r="F249" t="str">
            <v>K20KDN2</v>
          </cell>
          <cell r="G249">
            <v>87</v>
          </cell>
          <cell r="H249">
            <v>80</v>
          </cell>
          <cell r="I249">
            <v>83.5</v>
          </cell>
          <cell r="J249" t="str">
            <v>TỐT</v>
          </cell>
        </row>
        <row r="250">
          <cell r="B250">
            <v>2020264701</v>
          </cell>
          <cell r="C250" t="str">
            <v>Phan Thị Thùy</v>
          </cell>
          <cell r="D250" t="str">
            <v>Linh</v>
          </cell>
          <cell r="E250" t="str">
            <v>30/11/1996</v>
          </cell>
          <cell r="F250" t="str">
            <v>K20KDN2</v>
          </cell>
          <cell r="G250">
            <v>86</v>
          </cell>
          <cell r="H250">
            <v>80</v>
          </cell>
          <cell r="I250">
            <v>83</v>
          </cell>
          <cell r="J250" t="str">
            <v>TỐT</v>
          </cell>
        </row>
        <row r="251">
          <cell r="B251">
            <v>2020264636</v>
          </cell>
          <cell r="C251" t="str">
            <v>Nguyễn Thị Diễm</v>
          </cell>
          <cell r="D251" t="str">
            <v>My</v>
          </cell>
          <cell r="E251" t="str">
            <v>04/06/1996</v>
          </cell>
          <cell r="F251" t="str">
            <v>K20KDN2</v>
          </cell>
          <cell r="G251">
            <v>88</v>
          </cell>
          <cell r="H251">
            <v>87</v>
          </cell>
          <cell r="I251">
            <v>87.5</v>
          </cell>
          <cell r="J251" t="str">
            <v>TỐT</v>
          </cell>
        </row>
        <row r="252">
          <cell r="B252">
            <v>2020264791</v>
          </cell>
          <cell r="C252" t="str">
            <v>Trần Thị Ngọc</v>
          </cell>
          <cell r="D252" t="str">
            <v>Huyền</v>
          </cell>
          <cell r="E252" t="str">
            <v>17/01/1995</v>
          </cell>
          <cell r="F252" t="str">
            <v>K20KDN2</v>
          </cell>
          <cell r="G252">
            <v>87</v>
          </cell>
          <cell r="H252">
            <v>87</v>
          </cell>
          <cell r="I252">
            <v>87</v>
          </cell>
          <cell r="J252" t="str">
            <v>TỐT</v>
          </cell>
        </row>
        <row r="253">
          <cell r="B253">
            <v>2020266138</v>
          </cell>
          <cell r="C253" t="str">
            <v>Trần Thị Trà</v>
          </cell>
          <cell r="D253" t="str">
            <v>My</v>
          </cell>
          <cell r="E253" t="str">
            <v>01/11/1996</v>
          </cell>
          <cell r="F253" t="str">
            <v>K20KDN2</v>
          </cell>
          <cell r="G253">
            <v>86</v>
          </cell>
          <cell r="H253">
            <v>87</v>
          </cell>
          <cell r="I253">
            <v>86.5</v>
          </cell>
          <cell r="J253" t="str">
            <v>TỐT</v>
          </cell>
        </row>
        <row r="254">
          <cell r="B254">
            <v>2020264489</v>
          </cell>
          <cell r="C254" t="str">
            <v>Quách Thị</v>
          </cell>
          <cell r="D254" t="str">
            <v>Lý</v>
          </cell>
          <cell r="E254" t="str">
            <v>12/05/1996</v>
          </cell>
          <cell r="F254" t="str">
            <v>K20KDN2</v>
          </cell>
          <cell r="G254">
            <v>88</v>
          </cell>
          <cell r="H254">
            <v>92</v>
          </cell>
          <cell r="I254">
            <v>90</v>
          </cell>
          <cell r="J254" t="str">
            <v>X SẮC</v>
          </cell>
        </row>
        <row r="255">
          <cell r="B255">
            <v>2020268131</v>
          </cell>
          <cell r="C255" t="str">
            <v>Trần Thị</v>
          </cell>
          <cell r="D255" t="str">
            <v>Nga</v>
          </cell>
          <cell r="E255" t="str">
            <v>13/02/1996</v>
          </cell>
          <cell r="F255" t="str">
            <v>K20KDN2</v>
          </cell>
          <cell r="G255">
            <v>86</v>
          </cell>
          <cell r="H255">
            <v>87</v>
          </cell>
          <cell r="I255">
            <v>86.5</v>
          </cell>
          <cell r="J255" t="str">
            <v>TỐT</v>
          </cell>
        </row>
        <row r="256">
          <cell r="B256">
            <v>2021263515</v>
          </cell>
          <cell r="C256" t="str">
            <v>Phạm Thanh</v>
          </cell>
          <cell r="D256" t="str">
            <v>Lộc</v>
          </cell>
          <cell r="E256" t="str">
            <v>19/10/1996</v>
          </cell>
          <cell r="F256" t="str">
            <v>K20KDN2</v>
          </cell>
          <cell r="G256">
            <v>86</v>
          </cell>
          <cell r="H256">
            <v>87</v>
          </cell>
          <cell r="I256">
            <v>86.5</v>
          </cell>
          <cell r="J256" t="str">
            <v>TỐT</v>
          </cell>
        </row>
        <row r="257">
          <cell r="B257">
            <v>2020266776</v>
          </cell>
          <cell r="C257" t="str">
            <v>Nguyễn Thị Thanh</v>
          </cell>
          <cell r="D257" t="str">
            <v>Nga</v>
          </cell>
          <cell r="E257" t="str">
            <v>19/12/1996</v>
          </cell>
          <cell r="F257" t="str">
            <v>K20KDN2</v>
          </cell>
          <cell r="G257">
            <v>86</v>
          </cell>
          <cell r="H257">
            <v>87</v>
          </cell>
          <cell r="I257">
            <v>86.5</v>
          </cell>
          <cell r="J257" t="str">
            <v>TỐT</v>
          </cell>
        </row>
        <row r="258">
          <cell r="B258">
            <v>2020345465</v>
          </cell>
          <cell r="C258" t="str">
            <v>Lê Thị Diệu</v>
          </cell>
          <cell r="D258" t="str">
            <v>Linh</v>
          </cell>
          <cell r="E258">
            <v>35239</v>
          </cell>
          <cell r="F258" t="str">
            <v>K20KDN2</v>
          </cell>
          <cell r="G258">
            <v>0</v>
          </cell>
          <cell r="H258">
            <v>0</v>
          </cell>
          <cell r="I258">
            <v>0</v>
          </cell>
          <cell r="J258" t="str">
            <v>KÉM</v>
          </cell>
          <cell r="K258" t="str">
            <v>Ko ĐG</v>
          </cell>
          <cell r="L258" t="str">
            <v>Nghỉ học</v>
          </cell>
        </row>
        <row r="259">
          <cell r="B259">
            <v>2020217984</v>
          </cell>
          <cell r="C259" t="str">
            <v>Phạm Thị Tường</v>
          </cell>
          <cell r="D259" t="str">
            <v>Vi</v>
          </cell>
          <cell r="E259">
            <v>35112</v>
          </cell>
          <cell r="F259" t="str">
            <v>K20KDN2</v>
          </cell>
          <cell r="G259">
            <v>0</v>
          </cell>
          <cell r="H259">
            <v>77</v>
          </cell>
          <cell r="I259">
            <v>38.5</v>
          </cell>
          <cell r="J259" t="str">
            <v>YẾU</v>
          </cell>
          <cell r="K259" t="str">
            <v>từ K20PSU-QTH</v>
          </cell>
          <cell r="L259" t="str">
            <v>hỏi Mr GIANG</v>
          </cell>
        </row>
        <row r="260">
          <cell r="B260">
            <v>2020266553</v>
          </cell>
          <cell r="C260" t="str">
            <v>Lê Thị</v>
          </cell>
          <cell r="D260" t="str">
            <v>Thêu</v>
          </cell>
          <cell r="E260">
            <v>32560</v>
          </cell>
          <cell r="F260" t="str">
            <v>K20KDN3</v>
          </cell>
          <cell r="G260">
            <v>91</v>
          </cell>
          <cell r="H260">
            <v>98</v>
          </cell>
          <cell r="I260">
            <v>94.5</v>
          </cell>
          <cell r="J260" t="str">
            <v>X SẮC</v>
          </cell>
        </row>
        <row r="261">
          <cell r="B261">
            <v>2020260761</v>
          </cell>
          <cell r="C261" t="str">
            <v>Hoàng Thị Thu</v>
          </cell>
          <cell r="D261" t="str">
            <v>Sương</v>
          </cell>
          <cell r="E261">
            <v>34566</v>
          </cell>
          <cell r="F261" t="str">
            <v>K20KDN3</v>
          </cell>
          <cell r="G261">
            <v>90</v>
          </cell>
          <cell r="H261">
            <v>98</v>
          </cell>
          <cell r="I261">
            <v>94</v>
          </cell>
          <cell r="J261" t="str">
            <v>X SẮC</v>
          </cell>
        </row>
        <row r="262">
          <cell r="B262">
            <v>2020726336</v>
          </cell>
          <cell r="C262" t="str">
            <v>Lê Thị</v>
          </cell>
          <cell r="D262" t="str">
            <v>Sáu</v>
          </cell>
          <cell r="E262">
            <v>33826</v>
          </cell>
          <cell r="F262" t="str">
            <v>K20KDN3</v>
          </cell>
          <cell r="G262">
            <v>90</v>
          </cell>
          <cell r="H262">
            <v>90</v>
          </cell>
          <cell r="I262">
            <v>90</v>
          </cell>
          <cell r="J262" t="str">
            <v>X SẮC</v>
          </cell>
        </row>
        <row r="263">
          <cell r="B263">
            <v>2020260571</v>
          </cell>
          <cell r="C263" t="str">
            <v>Phạm Thị Cẩm</v>
          </cell>
          <cell r="D263" t="str">
            <v>Thư</v>
          </cell>
          <cell r="E263">
            <v>34668</v>
          </cell>
          <cell r="F263" t="str">
            <v>K20KDN3</v>
          </cell>
          <cell r="G263">
            <v>90</v>
          </cell>
          <cell r="H263">
            <v>89</v>
          </cell>
          <cell r="I263">
            <v>89.5</v>
          </cell>
          <cell r="J263" t="str">
            <v>TỐT</v>
          </cell>
        </row>
        <row r="264">
          <cell r="B264">
            <v>2020264913</v>
          </cell>
          <cell r="C264" t="str">
            <v>Trương Thị Trâm</v>
          </cell>
          <cell r="D264" t="str">
            <v>Oanh</v>
          </cell>
          <cell r="E264">
            <v>33936</v>
          </cell>
          <cell r="F264" t="str">
            <v>K20KDN3</v>
          </cell>
          <cell r="G264">
            <v>87</v>
          </cell>
          <cell r="H264">
            <v>93</v>
          </cell>
          <cell r="I264">
            <v>90</v>
          </cell>
          <cell r="J264" t="str">
            <v>X SẮC</v>
          </cell>
        </row>
        <row r="265">
          <cell r="B265">
            <v>2020264903</v>
          </cell>
          <cell r="C265" t="str">
            <v>Dương Ngọc Hoàng</v>
          </cell>
          <cell r="D265" t="str">
            <v>Oanh</v>
          </cell>
          <cell r="E265">
            <v>34330</v>
          </cell>
          <cell r="F265" t="str">
            <v>K20KDN3</v>
          </cell>
          <cell r="G265">
            <v>88</v>
          </cell>
          <cell r="H265">
            <v>85</v>
          </cell>
          <cell r="I265">
            <v>86.5</v>
          </cell>
          <cell r="J265" t="str">
            <v>TỐT</v>
          </cell>
        </row>
        <row r="266">
          <cell r="B266">
            <v>2020263397</v>
          </cell>
          <cell r="C266" t="str">
            <v>Nguyễn Thị Phương</v>
          </cell>
          <cell r="D266" t="str">
            <v>Thảo</v>
          </cell>
          <cell r="E266">
            <v>34146</v>
          </cell>
          <cell r="F266" t="str">
            <v>K20KDN3</v>
          </cell>
          <cell r="G266">
            <v>96</v>
          </cell>
          <cell r="H266">
            <v>98</v>
          </cell>
          <cell r="I266">
            <v>97</v>
          </cell>
          <cell r="J266" t="str">
            <v>X SẮC</v>
          </cell>
        </row>
        <row r="267">
          <cell r="B267">
            <v>2020266449</v>
          </cell>
          <cell r="C267" t="str">
            <v>Võ Thị Thúy</v>
          </cell>
          <cell r="D267" t="str">
            <v>Quỳnh</v>
          </cell>
          <cell r="E267">
            <v>33887</v>
          </cell>
          <cell r="F267" t="str">
            <v>K20KDN3</v>
          </cell>
          <cell r="G267">
            <v>87</v>
          </cell>
          <cell r="H267">
            <v>89</v>
          </cell>
          <cell r="I267">
            <v>88</v>
          </cell>
          <cell r="J267" t="str">
            <v>TỐT</v>
          </cell>
        </row>
        <row r="268">
          <cell r="B268">
            <v>2020266142</v>
          </cell>
          <cell r="C268" t="str">
            <v>Phan Thị Bảo</v>
          </cell>
          <cell r="D268" t="str">
            <v>Nhung</v>
          </cell>
          <cell r="E268">
            <v>34164</v>
          </cell>
          <cell r="F268" t="str">
            <v>K20KDN3</v>
          </cell>
          <cell r="G268">
            <v>86</v>
          </cell>
          <cell r="H268">
            <v>90</v>
          </cell>
          <cell r="I268">
            <v>88</v>
          </cell>
          <cell r="J268" t="str">
            <v>TỐT</v>
          </cell>
        </row>
        <row r="269">
          <cell r="B269">
            <v>2020264047</v>
          </cell>
          <cell r="C269" t="str">
            <v>Trương Thị Lan</v>
          </cell>
          <cell r="D269" t="str">
            <v>Nhi</v>
          </cell>
          <cell r="E269">
            <v>34504</v>
          </cell>
          <cell r="F269" t="str">
            <v>K20KDN3</v>
          </cell>
          <cell r="G269">
            <v>86</v>
          </cell>
          <cell r="H269">
            <v>89</v>
          </cell>
          <cell r="I269">
            <v>87.5</v>
          </cell>
          <cell r="J269" t="str">
            <v>TỐT</v>
          </cell>
        </row>
        <row r="270">
          <cell r="B270">
            <v>2020264150</v>
          </cell>
          <cell r="C270" t="str">
            <v>Đoàn Thị Thanh</v>
          </cell>
          <cell r="D270" t="str">
            <v>Thảo</v>
          </cell>
          <cell r="E270">
            <v>34520</v>
          </cell>
          <cell r="F270" t="str">
            <v>K20KDN3</v>
          </cell>
          <cell r="G270">
            <v>82</v>
          </cell>
          <cell r="H270">
            <v>87</v>
          </cell>
          <cell r="I270">
            <v>84.5</v>
          </cell>
          <cell r="J270" t="str">
            <v>TỐT</v>
          </cell>
        </row>
        <row r="271">
          <cell r="B271">
            <v>2020214111</v>
          </cell>
          <cell r="C271" t="str">
            <v>Huỳnh Thị Thanh</v>
          </cell>
          <cell r="D271" t="str">
            <v>Sang</v>
          </cell>
          <cell r="E271">
            <v>32648</v>
          </cell>
          <cell r="F271" t="str">
            <v>K20KDN3</v>
          </cell>
          <cell r="G271">
            <v>90</v>
          </cell>
          <cell r="H271">
            <v>95</v>
          </cell>
          <cell r="I271">
            <v>92.5</v>
          </cell>
          <cell r="J271" t="str">
            <v>X SẮC</v>
          </cell>
        </row>
        <row r="272">
          <cell r="B272">
            <v>2020263514</v>
          </cell>
          <cell r="C272" t="str">
            <v>Trương Phương</v>
          </cell>
          <cell r="D272" t="str">
            <v>Nhi</v>
          </cell>
          <cell r="E272">
            <v>34159</v>
          </cell>
          <cell r="F272" t="str">
            <v>K20KDN3</v>
          </cell>
          <cell r="G272">
            <v>86</v>
          </cell>
          <cell r="H272">
            <v>87</v>
          </cell>
          <cell r="I272">
            <v>86.5</v>
          </cell>
          <cell r="J272" t="str">
            <v>TỐT</v>
          </cell>
        </row>
        <row r="273">
          <cell r="B273">
            <v>2020266406</v>
          </cell>
          <cell r="C273" t="str">
            <v>Phạm Thị Hồng</v>
          </cell>
          <cell r="D273" t="str">
            <v>Nhung</v>
          </cell>
          <cell r="E273">
            <v>34354</v>
          </cell>
          <cell r="F273" t="str">
            <v>K20KDN3</v>
          </cell>
          <cell r="G273">
            <v>80</v>
          </cell>
          <cell r="H273">
            <v>78</v>
          </cell>
          <cell r="I273">
            <v>79</v>
          </cell>
          <cell r="J273" t="str">
            <v>KHÁ</v>
          </cell>
        </row>
        <row r="274">
          <cell r="B274">
            <v>2020264149</v>
          </cell>
          <cell r="C274" t="str">
            <v>Lê Thị Tuyết</v>
          </cell>
          <cell r="D274" t="str">
            <v>Nhung</v>
          </cell>
          <cell r="E274">
            <v>34613</v>
          </cell>
          <cell r="F274" t="str">
            <v>K20KDN3</v>
          </cell>
          <cell r="G274">
            <v>82</v>
          </cell>
          <cell r="H274">
            <v>87</v>
          </cell>
          <cell r="I274">
            <v>84.5</v>
          </cell>
          <cell r="J274" t="str">
            <v>TỐT</v>
          </cell>
        </row>
        <row r="275">
          <cell r="B275">
            <v>2020267317</v>
          </cell>
          <cell r="C275" t="str">
            <v>Trần Thị Tuyết</v>
          </cell>
          <cell r="D275" t="str">
            <v>Nhung</v>
          </cell>
          <cell r="E275">
            <v>34612</v>
          </cell>
          <cell r="F275" t="str">
            <v>K20KDN3</v>
          </cell>
          <cell r="G275">
            <v>80</v>
          </cell>
          <cell r="H275">
            <v>87</v>
          </cell>
          <cell r="I275">
            <v>83.5</v>
          </cell>
          <cell r="J275" t="str">
            <v>TỐT</v>
          </cell>
        </row>
        <row r="276">
          <cell r="B276">
            <v>2020256658</v>
          </cell>
          <cell r="C276" t="str">
            <v>Nguyễn Thanh</v>
          </cell>
          <cell r="D276" t="str">
            <v>Quý</v>
          </cell>
          <cell r="E276">
            <v>34623</v>
          </cell>
          <cell r="F276" t="str">
            <v>K20KDN3</v>
          </cell>
          <cell r="G276">
            <v>91</v>
          </cell>
          <cell r="H276">
            <v>80</v>
          </cell>
          <cell r="I276">
            <v>85.5</v>
          </cell>
          <cell r="J276" t="str">
            <v>TỐT</v>
          </cell>
        </row>
        <row r="277">
          <cell r="B277">
            <v>2020264771</v>
          </cell>
          <cell r="C277" t="str">
            <v>Trần Thị Thanh</v>
          </cell>
          <cell r="D277" t="str">
            <v>Thảo</v>
          </cell>
          <cell r="E277">
            <v>34524</v>
          </cell>
          <cell r="F277" t="str">
            <v>K20KDN3</v>
          </cell>
          <cell r="G277">
            <v>84</v>
          </cell>
          <cell r="H277">
            <v>87</v>
          </cell>
          <cell r="I277">
            <v>85.5</v>
          </cell>
          <cell r="J277" t="str">
            <v>TỐT</v>
          </cell>
        </row>
        <row r="278">
          <cell r="B278">
            <v>2020263534</v>
          </cell>
          <cell r="C278" t="str">
            <v>Phạm Vi</v>
          </cell>
          <cell r="D278" t="str">
            <v>Thoa</v>
          </cell>
          <cell r="E278">
            <v>34246</v>
          </cell>
          <cell r="F278" t="str">
            <v>K20KDN3</v>
          </cell>
          <cell r="G278">
            <v>95</v>
          </cell>
          <cell r="H278">
            <v>97</v>
          </cell>
          <cell r="I278">
            <v>96</v>
          </cell>
          <cell r="J278" t="str">
            <v>X SẮC</v>
          </cell>
        </row>
        <row r="279">
          <cell r="B279">
            <v>2020265678</v>
          </cell>
          <cell r="C279" t="str">
            <v>Phạm Ngô Thạch</v>
          </cell>
          <cell r="D279" t="str">
            <v>Thảo</v>
          </cell>
          <cell r="E279">
            <v>34070</v>
          </cell>
          <cell r="F279" t="str">
            <v>K20KDN3</v>
          </cell>
          <cell r="G279">
            <v>86</v>
          </cell>
          <cell r="H279">
            <v>85</v>
          </cell>
          <cell r="I279">
            <v>85.5</v>
          </cell>
          <cell r="J279" t="str">
            <v>TỐT</v>
          </cell>
        </row>
        <row r="280">
          <cell r="B280">
            <v>2020265888</v>
          </cell>
          <cell r="C280" t="str">
            <v>Lê Nguyễn Như</v>
          </cell>
          <cell r="D280" t="str">
            <v>Quỳnh</v>
          </cell>
          <cell r="E280">
            <v>34026</v>
          </cell>
          <cell r="F280" t="str">
            <v>K20KDN3</v>
          </cell>
          <cell r="G280">
            <v>85</v>
          </cell>
          <cell r="H280">
            <v>72</v>
          </cell>
          <cell r="I280">
            <v>78.5</v>
          </cell>
          <cell r="J280" t="str">
            <v>KHÁ</v>
          </cell>
        </row>
        <row r="281">
          <cell r="B281">
            <v>2021265859</v>
          </cell>
          <cell r="C281" t="str">
            <v>Lê Văn</v>
          </cell>
          <cell r="D281" t="str">
            <v>Tâm</v>
          </cell>
          <cell r="E281">
            <v>34582</v>
          </cell>
          <cell r="F281" t="str">
            <v>K20KDN3</v>
          </cell>
          <cell r="G281">
            <v>81</v>
          </cell>
          <cell r="H281">
            <v>87</v>
          </cell>
          <cell r="I281">
            <v>84</v>
          </cell>
          <cell r="J281" t="str">
            <v>TỐT</v>
          </cell>
        </row>
        <row r="282">
          <cell r="B282">
            <v>2020263801</v>
          </cell>
          <cell r="C282" t="str">
            <v>Phạm Thị</v>
          </cell>
          <cell r="D282" t="str">
            <v>Thắm</v>
          </cell>
          <cell r="E282">
            <v>34232</v>
          </cell>
          <cell r="F282" t="str">
            <v>K20KDN3</v>
          </cell>
          <cell r="G282">
            <v>82</v>
          </cell>
          <cell r="H282">
            <v>87</v>
          </cell>
          <cell r="I282">
            <v>84.5</v>
          </cell>
          <cell r="J282" t="str">
            <v>TỐT</v>
          </cell>
        </row>
        <row r="283">
          <cell r="B283">
            <v>2021265882</v>
          </cell>
          <cell r="C283" t="str">
            <v>Trần Ngọc</v>
          </cell>
          <cell r="D283" t="str">
            <v>Quyết</v>
          </cell>
          <cell r="E283">
            <v>34097</v>
          </cell>
          <cell r="F283" t="str">
            <v>K20KDN3</v>
          </cell>
          <cell r="G283">
            <v>89</v>
          </cell>
          <cell r="H283">
            <v>85</v>
          </cell>
          <cell r="I283">
            <v>87</v>
          </cell>
          <cell r="J283" t="str">
            <v>TỐT</v>
          </cell>
        </row>
        <row r="284">
          <cell r="B284">
            <v>2020265693</v>
          </cell>
          <cell r="C284" t="str">
            <v>Hồ Anh</v>
          </cell>
          <cell r="D284" t="str">
            <v>Thoa</v>
          </cell>
          <cell r="E284">
            <v>34052</v>
          </cell>
          <cell r="F284" t="str">
            <v>K20KDN3</v>
          </cell>
          <cell r="G284">
            <v>95</v>
          </cell>
          <cell r="H284">
            <v>97</v>
          </cell>
          <cell r="I284">
            <v>96</v>
          </cell>
          <cell r="J284" t="str">
            <v>X SẮC</v>
          </cell>
        </row>
        <row r="285">
          <cell r="B285">
            <v>2020647319</v>
          </cell>
          <cell r="C285" t="str">
            <v>Lữ Thị Hà</v>
          </cell>
          <cell r="D285" t="str">
            <v>Phương</v>
          </cell>
          <cell r="E285">
            <v>34335</v>
          </cell>
          <cell r="F285" t="str">
            <v>K20KDN3</v>
          </cell>
          <cell r="G285">
            <v>81</v>
          </cell>
          <cell r="H285">
            <v>70</v>
          </cell>
          <cell r="I285">
            <v>75.5</v>
          </cell>
          <cell r="J285" t="str">
            <v>KHÁ</v>
          </cell>
        </row>
        <row r="286">
          <cell r="B286">
            <v>2020264587</v>
          </cell>
          <cell r="C286" t="str">
            <v>Đinh Huỳnh Phương</v>
          </cell>
          <cell r="D286" t="str">
            <v>Uyên</v>
          </cell>
          <cell r="E286" t="str">
            <v>17/11/1994</v>
          </cell>
          <cell r="F286" t="str">
            <v>K20KDN4</v>
          </cell>
          <cell r="G286">
            <v>87</v>
          </cell>
          <cell r="H286">
            <v>85</v>
          </cell>
          <cell r="I286">
            <v>86</v>
          </cell>
          <cell r="J286" t="str">
            <v>TỐT</v>
          </cell>
        </row>
        <row r="287">
          <cell r="B287">
            <v>2020264559</v>
          </cell>
          <cell r="C287" t="str">
            <v>Đặng Thị Minh</v>
          </cell>
          <cell r="D287" t="str">
            <v>Trâm</v>
          </cell>
          <cell r="E287" t="str">
            <v>09/04/1996</v>
          </cell>
          <cell r="F287" t="str">
            <v>K20KDN4</v>
          </cell>
          <cell r="G287">
            <v>98</v>
          </cell>
          <cell r="H287">
            <v>92</v>
          </cell>
          <cell r="I287">
            <v>95</v>
          </cell>
          <cell r="J287" t="str">
            <v>X SẮC</v>
          </cell>
        </row>
        <row r="288">
          <cell r="B288">
            <v>2020267436</v>
          </cell>
          <cell r="C288" t="str">
            <v>Nguyễn Thị Hoài</v>
          </cell>
          <cell r="D288" t="str">
            <v>Trang</v>
          </cell>
          <cell r="E288" t="str">
            <v>16/09/1995</v>
          </cell>
          <cell r="F288" t="str">
            <v>K20KDN4</v>
          </cell>
          <cell r="G288">
            <v>95</v>
          </cell>
          <cell r="H288">
            <v>90</v>
          </cell>
          <cell r="I288">
            <v>92.5</v>
          </cell>
          <cell r="J288" t="str">
            <v>X SẮC</v>
          </cell>
        </row>
        <row r="289">
          <cell r="B289">
            <v>2020260659</v>
          </cell>
          <cell r="C289" t="str">
            <v>Phùng Thị Diễm</v>
          </cell>
          <cell r="D289" t="str">
            <v>Tuyết</v>
          </cell>
          <cell r="E289" t="str">
            <v>18/08/1995</v>
          </cell>
          <cell r="F289" t="str">
            <v>K20KDN4</v>
          </cell>
          <cell r="G289">
            <v>92</v>
          </cell>
          <cell r="H289">
            <v>87</v>
          </cell>
          <cell r="I289">
            <v>89.5</v>
          </cell>
          <cell r="J289" t="str">
            <v>TỐT</v>
          </cell>
        </row>
        <row r="290">
          <cell r="B290">
            <v>2020268258</v>
          </cell>
          <cell r="C290" t="str">
            <v>Le Thu</v>
          </cell>
          <cell r="D290" t="str">
            <v>Trang</v>
          </cell>
          <cell r="E290" t="str">
            <v>13/11/1996</v>
          </cell>
          <cell r="F290" t="str">
            <v>K20KDN4</v>
          </cell>
          <cell r="G290">
            <v>92</v>
          </cell>
          <cell r="H290">
            <v>93</v>
          </cell>
          <cell r="I290">
            <v>92.5</v>
          </cell>
          <cell r="J290" t="str">
            <v>X SẮC</v>
          </cell>
        </row>
        <row r="291">
          <cell r="B291">
            <v>2020254035</v>
          </cell>
          <cell r="C291" t="str">
            <v>Nguyễn Thị Tường</v>
          </cell>
          <cell r="D291" t="str">
            <v>Vy</v>
          </cell>
          <cell r="E291" t="str">
            <v>27/11/1996</v>
          </cell>
          <cell r="F291" t="str">
            <v>K20KDN4</v>
          </cell>
          <cell r="G291">
            <v>90</v>
          </cell>
          <cell r="H291">
            <v>85</v>
          </cell>
          <cell r="I291">
            <v>87.5</v>
          </cell>
          <cell r="J291" t="str">
            <v>TỐT</v>
          </cell>
        </row>
        <row r="292">
          <cell r="B292">
            <v>2020266195</v>
          </cell>
          <cell r="C292" t="str">
            <v>Đặng Thị Hoàng</v>
          </cell>
          <cell r="D292" t="str">
            <v>Yến</v>
          </cell>
          <cell r="E292" t="str">
            <v>26/07/1996</v>
          </cell>
          <cell r="F292" t="str">
            <v>K20KDN4</v>
          </cell>
          <cell r="G292">
            <v>90</v>
          </cell>
          <cell r="H292">
            <v>85</v>
          </cell>
          <cell r="I292">
            <v>87.5</v>
          </cell>
          <cell r="J292" t="str">
            <v>TỐT</v>
          </cell>
        </row>
        <row r="293">
          <cell r="B293">
            <v>2021254173</v>
          </cell>
          <cell r="C293" t="str">
            <v>Trương Hải</v>
          </cell>
          <cell r="D293" t="str">
            <v>Triều</v>
          </cell>
          <cell r="E293" t="str">
            <v>12/03/1996</v>
          </cell>
          <cell r="F293" t="str">
            <v>K20KDN4</v>
          </cell>
          <cell r="G293">
            <v>87</v>
          </cell>
          <cell r="H293">
            <v>85</v>
          </cell>
          <cell r="I293">
            <v>86</v>
          </cell>
          <cell r="J293" t="str">
            <v>TỐT</v>
          </cell>
        </row>
        <row r="294">
          <cell r="B294">
            <v>2020266765</v>
          </cell>
          <cell r="C294" t="str">
            <v>Đinh Thị Hồng</v>
          </cell>
          <cell r="D294" t="str">
            <v>Vân</v>
          </cell>
          <cell r="E294" t="str">
            <v>27/10/1995</v>
          </cell>
          <cell r="F294" t="str">
            <v>K20KDN4</v>
          </cell>
          <cell r="G294">
            <v>90</v>
          </cell>
          <cell r="H294">
            <v>88</v>
          </cell>
          <cell r="I294">
            <v>89</v>
          </cell>
          <cell r="J294" t="str">
            <v>TỐT</v>
          </cell>
        </row>
        <row r="295">
          <cell r="B295">
            <v>2020265956</v>
          </cell>
          <cell r="C295" t="str">
            <v>Nguyễn Thị Kiều</v>
          </cell>
          <cell r="D295" t="str">
            <v>Trinh</v>
          </cell>
          <cell r="E295" t="str">
            <v>01/01/1996</v>
          </cell>
          <cell r="F295" t="str">
            <v>K20KDN4</v>
          </cell>
          <cell r="G295">
            <v>87</v>
          </cell>
          <cell r="H295">
            <v>88</v>
          </cell>
          <cell r="I295">
            <v>87.5</v>
          </cell>
          <cell r="J295" t="str">
            <v>TỐT</v>
          </cell>
        </row>
        <row r="296">
          <cell r="B296">
            <v>2020268358</v>
          </cell>
          <cell r="C296" t="str">
            <v>Nguyễn Thị Kim</v>
          </cell>
          <cell r="D296" t="str">
            <v>Xuyến</v>
          </cell>
          <cell r="E296" t="str">
            <v>12/02/1995</v>
          </cell>
          <cell r="F296" t="str">
            <v>K20KDN4</v>
          </cell>
          <cell r="G296">
            <v>90</v>
          </cell>
          <cell r="H296">
            <v>90</v>
          </cell>
          <cell r="I296">
            <v>90</v>
          </cell>
          <cell r="J296" t="str">
            <v>X SẮC</v>
          </cell>
        </row>
        <row r="297">
          <cell r="B297">
            <v>2020647437</v>
          </cell>
          <cell r="C297" t="str">
            <v>Nguyễn Thị</v>
          </cell>
          <cell r="D297" t="str">
            <v>Trinh</v>
          </cell>
          <cell r="E297" t="str">
            <v>05/08/1996</v>
          </cell>
          <cell r="F297" t="str">
            <v>K20KDN4</v>
          </cell>
          <cell r="G297">
            <v>90</v>
          </cell>
          <cell r="H297">
            <v>87</v>
          </cell>
          <cell r="I297">
            <v>88.5</v>
          </cell>
          <cell r="J297" t="str">
            <v>TỐT</v>
          </cell>
        </row>
        <row r="298">
          <cell r="B298">
            <v>2020265662</v>
          </cell>
          <cell r="C298" t="str">
            <v>Phạm Thị Thu</v>
          </cell>
          <cell r="D298" t="str">
            <v>Thúy</v>
          </cell>
          <cell r="E298" t="str">
            <v>02/02/1996</v>
          </cell>
          <cell r="F298" t="str">
            <v>K20KDN4</v>
          </cell>
          <cell r="G298">
            <v>85</v>
          </cell>
          <cell r="H298">
            <v>90</v>
          </cell>
          <cell r="I298">
            <v>87.5</v>
          </cell>
          <cell r="J298" t="str">
            <v>TỐT</v>
          </cell>
        </row>
        <row r="299">
          <cell r="B299">
            <v>2020264081</v>
          </cell>
          <cell r="C299" t="str">
            <v>Phan Thúy</v>
          </cell>
          <cell r="D299" t="str">
            <v>Thương</v>
          </cell>
          <cell r="E299" t="str">
            <v>30/01/1996</v>
          </cell>
          <cell r="F299" t="str">
            <v>K20KDN4</v>
          </cell>
          <cell r="G299">
            <v>92</v>
          </cell>
          <cell r="H299">
            <v>92</v>
          </cell>
          <cell r="I299">
            <v>92</v>
          </cell>
          <cell r="J299" t="str">
            <v>X SẮC</v>
          </cell>
        </row>
        <row r="300">
          <cell r="B300">
            <v>2020268294</v>
          </cell>
          <cell r="C300" t="str">
            <v>Nguyễn Tường</v>
          </cell>
          <cell r="D300" t="str">
            <v>Vi</v>
          </cell>
          <cell r="E300" t="str">
            <v>22/10/1996</v>
          </cell>
          <cell r="F300" t="str">
            <v>K20KDN4</v>
          </cell>
          <cell r="G300">
            <v>85</v>
          </cell>
          <cell r="H300">
            <v>87</v>
          </cell>
          <cell r="I300">
            <v>86</v>
          </cell>
          <cell r="J300" t="str">
            <v>TỐT</v>
          </cell>
        </row>
        <row r="301">
          <cell r="B301">
            <v>2020263773</v>
          </cell>
          <cell r="C301" t="str">
            <v>Vũ Hoàng Uyên</v>
          </cell>
          <cell r="D301" t="str">
            <v>Trinh</v>
          </cell>
          <cell r="E301" t="str">
            <v>08/10/1996</v>
          </cell>
          <cell r="F301" t="str">
            <v>K20KDN4</v>
          </cell>
          <cell r="G301">
            <v>87</v>
          </cell>
          <cell r="H301">
            <v>87</v>
          </cell>
          <cell r="I301">
            <v>87</v>
          </cell>
          <cell r="J301" t="str">
            <v>TỐT</v>
          </cell>
        </row>
        <row r="302">
          <cell r="B302">
            <v>2020267169</v>
          </cell>
          <cell r="C302" t="str">
            <v>Đặng Thị Diệu</v>
          </cell>
          <cell r="D302" t="str">
            <v>Thúy</v>
          </cell>
          <cell r="E302" t="str">
            <v>11/06/1996</v>
          </cell>
          <cell r="F302" t="str">
            <v>K20KDN4</v>
          </cell>
          <cell r="G302">
            <v>95</v>
          </cell>
          <cell r="H302">
            <v>97</v>
          </cell>
          <cell r="I302">
            <v>96</v>
          </cell>
          <cell r="J302" t="str">
            <v>X SẮC</v>
          </cell>
        </row>
        <row r="303">
          <cell r="B303">
            <v>2021266459</v>
          </cell>
          <cell r="C303" t="str">
            <v>Lê Thanh</v>
          </cell>
          <cell r="D303" t="str">
            <v>Tùng</v>
          </cell>
          <cell r="E303" t="str">
            <v>27/07/1996</v>
          </cell>
          <cell r="F303" t="str">
            <v>K20KDN4</v>
          </cell>
          <cell r="G303">
            <v>87</v>
          </cell>
          <cell r="H303">
            <v>83</v>
          </cell>
          <cell r="I303">
            <v>85</v>
          </cell>
          <cell r="J303" t="str">
            <v>TỐT</v>
          </cell>
        </row>
        <row r="304">
          <cell r="B304">
            <v>2021516041</v>
          </cell>
          <cell r="C304" t="str">
            <v>Lê Chiêu</v>
          </cell>
          <cell r="D304" t="str">
            <v>Trung</v>
          </cell>
          <cell r="E304" t="str">
            <v>08/10/1996</v>
          </cell>
          <cell r="F304" t="str">
            <v>K20KDN4</v>
          </cell>
          <cell r="G304">
            <v>89</v>
          </cell>
          <cell r="H304">
            <v>85</v>
          </cell>
          <cell r="I304">
            <v>87</v>
          </cell>
          <cell r="J304" t="str">
            <v>TỐT</v>
          </cell>
        </row>
        <row r="305">
          <cell r="B305">
            <v>2020265771</v>
          </cell>
          <cell r="C305" t="str">
            <v>Nguyễn Đức</v>
          </cell>
          <cell r="D305" t="str">
            <v>Tùng</v>
          </cell>
          <cell r="E305" t="str">
            <v>02/05/1996</v>
          </cell>
          <cell r="F305" t="str">
            <v>K20KDN4</v>
          </cell>
          <cell r="G305">
            <v>87</v>
          </cell>
          <cell r="H305">
            <v>87</v>
          </cell>
          <cell r="I305">
            <v>87</v>
          </cell>
          <cell r="J305" t="str">
            <v>TỐT</v>
          </cell>
        </row>
        <row r="306">
          <cell r="B306">
            <v>1920312457</v>
          </cell>
          <cell r="C306" t="str">
            <v>Nguyễn Thị Thương</v>
          </cell>
          <cell r="D306" t="str">
            <v>Thương</v>
          </cell>
          <cell r="E306">
            <v>35020</v>
          </cell>
          <cell r="F306" t="str">
            <v>K20KDN4</v>
          </cell>
          <cell r="G306">
            <v>97</v>
          </cell>
          <cell r="H306">
            <v>95</v>
          </cell>
          <cell r="I306">
            <v>96</v>
          </cell>
          <cell r="J306" t="str">
            <v>X SẮC</v>
          </cell>
        </row>
        <row r="307">
          <cell r="B307">
            <v>2021262601</v>
          </cell>
          <cell r="C307" t="str">
            <v>Lê Nguyên </v>
          </cell>
          <cell r="D307" t="str">
            <v>Phong</v>
          </cell>
          <cell r="E307" t="str">
            <v>04/09/1992</v>
          </cell>
          <cell r="F307" t="str">
            <v>K20KDN4</v>
          </cell>
          <cell r="G307">
            <v>88</v>
          </cell>
          <cell r="H307">
            <v>70</v>
          </cell>
          <cell r="I307">
            <v>79</v>
          </cell>
          <cell r="J307" t="str">
            <v>KHÁ</v>
          </cell>
        </row>
        <row r="308">
          <cell r="B308">
            <v>1920265628</v>
          </cell>
          <cell r="C308" t="str">
            <v>Đỗ Ý</v>
          </cell>
          <cell r="D308" t="str">
            <v>Nhi</v>
          </cell>
          <cell r="E308" t="str">
            <v>01/05/1994</v>
          </cell>
          <cell r="F308" t="str">
            <v>K20KDN4</v>
          </cell>
          <cell r="G308">
            <v>85</v>
          </cell>
          <cell r="H308">
            <v>0</v>
          </cell>
          <cell r="I308">
            <v>42.5</v>
          </cell>
          <cell r="J308" t="str">
            <v>YẾU</v>
          </cell>
          <cell r="K308" t="str">
            <v>Ko ĐG</v>
          </cell>
          <cell r="L308" t="str">
            <v>0935 531  580
SV báo ko đi học nữa </v>
          </cell>
        </row>
        <row r="309">
          <cell r="B309">
            <v>1821614039</v>
          </cell>
          <cell r="C309" t="str">
            <v>Trần Văn</v>
          </cell>
          <cell r="D309" t="str">
            <v>Thanh</v>
          </cell>
          <cell r="E309" t="str">
            <v>01/05/1994</v>
          </cell>
          <cell r="F309" t="str">
            <v>K20KDN4</v>
          </cell>
          <cell r="G309">
            <v>86</v>
          </cell>
          <cell r="H309">
            <v>85</v>
          </cell>
          <cell r="I309">
            <v>85.5</v>
          </cell>
          <cell r="J309" t="str">
            <v>TỐT</v>
          </cell>
        </row>
        <row r="312">
          <cell r="I312" t="str">
            <v>TỔNG HỢP NĂM HỌC</v>
          </cell>
        </row>
        <row r="313">
          <cell r="I313" t="str">
            <v>PHÂN LOẠI</v>
          </cell>
          <cell r="J313" t="str">
            <v>SL</v>
          </cell>
          <cell r="K313" t="str">
            <v>TỶ LỆ %</v>
          </cell>
        </row>
        <row r="314">
          <cell r="I314" t="str">
            <v>X SẮC</v>
          </cell>
          <cell r="J314">
            <v>24</v>
          </cell>
          <cell r="K314" t="e">
            <v>#VALUE!</v>
          </cell>
        </row>
        <row r="315">
          <cell r="I315" t="str">
            <v>TỐT</v>
          </cell>
          <cell r="J315">
            <v>68</v>
          </cell>
          <cell r="K315" t="e">
            <v>#VALUE!</v>
          </cell>
        </row>
        <row r="316">
          <cell r="I316" t="str">
            <v>KHÁ</v>
          </cell>
          <cell r="J316">
            <v>11</v>
          </cell>
          <cell r="K316" t="e">
            <v>#VALUE!</v>
          </cell>
        </row>
        <row r="317">
          <cell r="I317" t="str">
            <v>T. BÌNH</v>
          </cell>
          <cell r="J317">
            <v>0</v>
          </cell>
          <cell r="K317" t="e">
            <v>#VALUE!</v>
          </cell>
        </row>
        <row r="318">
          <cell r="I318" t="str">
            <v>YẾU</v>
          </cell>
          <cell r="J318">
            <v>3</v>
          </cell>
          <cell r="K318" t="e">
            <v>#VALUE!</v>
          </cell>
        </row>
        <row r="319">
          <cell r="I319" t="str">
            <v>KÉM</v>
          </cell>
          <cell r="J319">
            <v>10</v>
          </cell>
          <cell r="K319" t="e">
            <v>#VALUE!</v>
          </cell>
        </row>
        <row r="320">
          <cell r="I320" t="str">
            <v>TỔNG</v>
          </cell>
          <cell r="J320">
            <v>116</v>
          </cell>
          <cell r="K320" t="e">
            <v>#VALUE!</v>
          </cell>
        </row>
        <row r="322">
          <cell r="F322" t="str">
            <v>Đà Nẵng, ngày 8 tháng 5 năm 2018</v>
          </cell>
        </row>
        <row r="323">
          <cell r="D323" t="str">
            <v>TP.CÔNG TÁC SINH VIÊN</v>
          </cell>
          <cell r="H323" t="str">
            <v>HIỆU TRƯỞNG</v>
          </cell>
        </row>
        <row r="328">
          <cell r="D328" t="str">
            <v>ThS. NGUYỄN THÔI</v>
          </cell>
        </row>
        <row r="330">
          <cell r="B330">
            <v>1821614039</v>
          </cell>
          <cell r="C330" t="str">
            <v>TRẦN VĂN</v>
          </cell>
          <cell r="D330" t="str">
            <v>THANH</v>
          </cell>
          <cell r="E330">
            <v>34560</v>
          </cell>
          <cell r="F330" t="str">
            <v>K20KDN1</v>
          </cell>
          <cell r="G330">
            <v>86</v>
          </cell>
          <cell r="H330">
            <v>85</v>
          </cell>
          <cell r="I330">
            <v>85.5</v>
          </cell>
          <cell r="J330" t="str">
            <v>TỐT</v>
          </cell>
          <cell r="L330" t="str">
            <v>SV đánh giá lớp KDN4- T Tuấn</v>
          </cell>
        </row>
        <row r="331">
          <cell r="B331">
            <v>192026528</v>
          </cell>
          <cell r="C331" t="str">
            <v>ĐỖ Ý</v>
          </cell>
          <cell r="D331" t="str">
            <v>NHI</v>
          </cell>
          <cell r="E331">
            <v>34455</v>
          </cell>
          <cell r="F331" t="str">
            <v>K20KDN2</v>
          </cell>
          <cell r="G331" t="e">
            <v>#N/A</v>
          </cell>
          <cell r="H331">
            <v>0</v>
          </cell>
          <cell r="I331" t="e">
            <v>#N/A</v>
          </cell>
          <cell r="J331" t="e">
            <v>#N/A</v>
          </cell>
          <cell r="K331" t="str">
            <v>trùng-- hủy</v>
          </cell>
        </row>
        <row r="332">
          <cell r="B332">
            <v>171325952</v>
          </cell>
          <cell r="C332" t="str">
            <v>Phạm Thị Lan</v>
          </cell>
          <cell r="D332" t="str">
            <v>Huệ</v>
          </cell>
          <cell r="E332">
            <v>34158</v>
          </cell>
          <cell r="F332" t="str">
            <v>K20KDN1</v>
          </cell>
          <cell r="G332">
            <v>82</v>
          </cell>
          <cell r="H332">
            <v>85</v>
          </cell>
          <cell r="I332">
            <v>83.5</v>
          </cell>
          <cell r="J332" t="str">
            <v>TỐT</v>
          </cell>
          <cell r="K332" t="str">
            <v>đã TN</v>
          </cell>
        </row>
        <row r="333">
          <cell r="B333">
            <v>171325973</v>
          </cell>
          <cell r="C333" t="str">
            <v>Nguyễn Thị </v>
          </cell>
          <cell r="D333" t="str">
            <v>Lan</v>
          </cell>
          <cell r="E333">
            <v>33699</v>
          </cell>
          <cell r="F333" t="str">
            <v>K20KDN1</v>
          </cell>
          <cell r="G333">
            <v>86</v>
          </cell>
          <cell r="H333">
            <v>85</v>
          </cell>
          <cell r="I333">
            <v>85.5</v>
          </cell>
          <cell r="J333" t="str">
            <v>TỐT</v>
          </cell>
          <cell r="K333" t="str">
            <v>đã TN</v>
          </cell>
        </row>
        <row r="334">
          <cell r="B334">
            <v>2026265571</v>
          </cell>
          <cell r="C334" t="str">
            <v>Lê Thị Thanh</v>
          </cell>
          <cell r="D334" t="str">
            <v>Hằng</v>
          </cell>
          <cell r="E334" t="str">
            <v>04/03/1993</v>
          </cell>
          <cell r="F334" t="str">
            <v>K20KDN1</v>
          </cell>
          <cell r="G334">
            <v>84</v>
          </cell>
          <cell r="H334">
            <v>75</v>
          </cell>
          <cell r="I334">
            <v>79.5</v>
          </cell>
          <cell r="J334" t="str">
            <v>KHÁ</v>
          </cell>
          <cell r="K334" t="str">
            <v>đã TN</v>
          </cell>
        </row>
        <row r="335">
          <cell r="B335">
            <v>171325916</v>
          </cell>
          <cell r="C335" t="str">
            <v>Phạm Ngọc</v>
          </cell>
          <cell r="D335" t="str">
            <v>Hân</v>
          </cell>
          <cell r="E335">
            <v>34138</v>
          </cell>
          <cell r="F335" t="str">
            <v>K20KDN1</v>
          </cell>
          <cell r="G335">
            <v>80</v>
          </cell>
          <cell r="H335">
            <v>75</v>
          </cell>
          <cell r="I335">
            <v>77.5</v>
          </cell>
          <cell r="J335" t="str">
            <v>KHÁ</v>
          </cell>
          <cell r="K335" t="str">
            <v>đã TN</v>
          </cell>
        </row>
        <row r="336">
          <cell r="B336">
            <v>171326068</v>
          </cell>
          <cell r="C336" t="str">
            <v>Nguyễn Ngọc Minh</v>
          </cell>
          <cell r="D336" t="str">
            <v>Phương</v>
          </cell>
          <cell r="E336">
            <v>34124</v>
          </cell>
          <cell r="F336" t="str">
            <v>K20KDN1</v>
          </cell>
          <cell r="G336">
            <v>84</v>
          </cell>
          <cell r="H336">
            <v>75</v>
          </cell>
          <cell r="I336">
            <v>79.5</v>
          </cell>
          <cell r="J336" t="str">
            <v>KHÁ</v>
          </cell>
          <cell r="K336" t="str">
            <v>đã TN</v>
          </cell>
        </row>
        <row r="337">
          <cell r="B337">
            <v>171328801</v>
          </cell>
          <cell r="C337" t="str">
            <v>Nguyễn Thị Song</v>
          </cell>
          <cell r="D337" t="str">
            <v>Nguyên</v>
          </cell>
          <cell r="E337">
            <v>34209</v>
          </cell>
          <cell r="F337" t="str">
            <v>K20KDN1</v>
          </cell>
          <cell r="G337">
            <v>82</v>
          </cell>
          <cell r="H337">
            <v>90</v>
          </cell>
          <cell r="I337">
            <v>86</v>
          </cell>
          <cell r="J337" t="str">
            <v>TỐT</v>
          </cell>
          <cell r="K337" t="str">
            <v>đã TN</v>
          </cell>
        </row>
        <row r="338">
          <cell r="B338">
            <v>171326117</v>
          </cell>
          <cell r="C338" t="str">
            <v>Lữ Học Phương</v>
          </cell>
          <cell r="D338" t="str">
            <v>Thảo</v>
          </cell>
          <cell r="E338">
            <v>34288</v>
          </cell>
          <cell r="F338" t="str">
            <v>K20KDN1</v>
          </cell>
          <cell r="G338">
            <v>86</v>
          </cell>
          <cell r="H338">
            <v>75</v>
          </cell>
          <cell r="I338">
            <v>80.5</v>
          </cell>
          <cell r="J338" t="str">
            <v>TỐT</v>
          </cell>
          <cell r="K338" t="str">
            <v>đã TN</v>
          </cell>
        </row>
        <row r="339">
          <cell r="B339">
            <v>2020266792</v>
          </cell>
          <cell r="C339" t="str">
            <v>Nguyễn Lương Minh </v>
          </cell>
          <cell r="D339" t="str">
            <v>Hải</v>
          </cell>
          <cell r="E339" t="str">
            <v>10/04/1993</v>
          </cell>
          <cell r="F339" t="str">
            <v>K20KDN1</v>
          </cell>
          <cell r="G339">
            <v>85</v>
          </cell>
          <cell r="H339">
            <v>83</v>
          </cell>
          <cell r="I339">
            <v>84</v>
          </cell>
          <cell r="J339" t="str">
            <v>TỐT</v>
          </cell>
          <cell r="K339" t="str">
            <v>đã TN</v>
          </cell>
        </row>
        <row r="340">
          <cell r="B340">
            <v>171325955</v>
          </cell>
          <cell r="C340" t="str">
            <v>Trần Thị Thuỳ</v>
          </cell>
          <cell r="D340" t="str">
            <v>Hương</v>
          </cell>
          <cell r="E340" t="str">
            <v>30/12/1992</v>
          </cell>
          <cell r="F340" t="str">
            <v>K20KDN1</v>
          </cell>
          <cell r="G340">
            <v>84</v>
          </cell>
          <cell r="H340">
            <v>85</v>
          </cell>
          <cell r="I340">
            <v>84.5</v>
          </cell>
          <cell r="J340" t="str">
            <v>TỐT</v>
          </cell>
          <cell r="K340" t="str">
            <v>đã TN</v>
          </cell>
        </row>
        <row r="341">
          <cell r="B341">
            <v>171326025</v>
          </cell>
          <cell r="C341" t="str">
            <v>Phạm Thị Như</v>
          </cell>
          <cell r="D341" t="str">
            <v>Ngọc</v>
          </cell>
          <cell r="E341">
            <v>34261</v>
          </cell>
          <cell r="F341" t="str">
            <v>K20KDN1</v>
          </cell>
          <cell r="G341">
            <v>74</v>
          </cell>
          <cell r="H341">
            <v>83</v>
          </cell>
          <cell r="I341">
            <v>78.5</v>
          </cell>
          <cell r="J341" t="str">
            <v>KHÁ</v>
          </cell>
          <cell r="K341" t="str">
            <v>đã TN</v>
          </cell>
        </row>
        <row r="342">
          <cell r="B342">
            <v>2026252617</v>
          </cell>
          <cell r="C342" t="str">
            <v>Phan Thị Thu</v>
          </cell>
          <cell r="D342" t="str">
            <v>Hà</v>
          </cell>
          <cell r="E342" t="str">
            <v>21/06/1991</v>
          </cell>
          <cell r="F342" t="str">
            <v>K20KDN1</v>
          </cell>
          <cell r="G342">
            <v>90</v>
          </cell>
          <cell r="H342">
            <v>83</v>
          </cell>
          <cell r="I342">
            <v>86.5</v>
          </cell>
          <cell r="J342" t="str">
            <v>TỐT</v>
          </cell>
          <cell r="K342" t="str">
            <v>đã TN</v>
          </cell>
        </row>
      </sheetData>
      <sheetData sheetId="3">
        <row r="10">
          <cell r="B10" t="str">
            <v>MSSV</v>
          </cell>
          <cell r="C10" t="str">
            <v>Họ &amp; </v>
          </cell>
          <cell r="E10" t="str">
            <v>Tên</v>
          </cell>
          <cell r="F10" t="str">
            <v>Ngày sinh</v>
          </cell>
          <cell r="G10" t="str">
            <v>Lớp</v>
          </cell>
          <cell r="H10" t="str">
            <v>Điểm 
HK I</v>
          </cell>
          <cell r="I10" t="str">
            <v>Điểm 
HK II</v>
          </cell>
          <cell r="J10" t="str">
            <v>Điểm 
Cả Năm</v>
          </cell>
          <cell r="K10" t="str">
            <v>XL
CẢ NĂM</v>
          </cell>
          <cell r="L10" t="str">
            <v>Ghi chú</v>
          </cell>
          <cell r="M10" t="str">
            <v>Ghi chú</v>
          </cell>
        </row>
        <row r="11">
          <cell r="B11">
            <v>2020255709</v>
          </cell>
          <cell r="C11" t="str">
            <v>Trương</v>
          </cell>
          <cell r="D11" t="str">
            <v>Thị Tú</v>
          </cell>
          <cell r="E11" t="str">
            <v>Anh</v>
          </cell>
          <cell r="F11">
            <v>35312</v>
          </cell>
          <cell r="G11" t="str">
            <v>K20KKT1</v>
          </cell>
          <cell r="H11">
            <v>92</v>
          </cell>
          <cell r="I11">
            <v>92</v>
          </cell>
          <cell r="J11">
            <v>92</v>
          </cell>
          <cell r="K11" t="str">
            <v>X SẮC</v>
          </cell>
        </row>
        <row r="12">
          <cell r="B12">
            <v>2020253575</v>
          </cell>
          <cell r="C12" t="str">
            <v>Huỳnh</v>
          </cell>
          <cell r="D12" t="str">
            <v>Thị</v>
          </cell>
          <cell r="E12" t="str">
            <v>Ánh</v>
          </cell>
          <cell r="F12">
            <v>35000</v>
          </cell>
          <cell r="G12" t="str">
            <v>K20KKT1</v>
          </cell>
          <cell r="H12">
            <v>94</v>
          </cell>
          <cell r="I12">
            <v>92</v>
          </cell>
          <cell r="J12">
            <v>93</v>
          </cell>
          <cell r="K12" t="str">
            <v>X SẮC</v>
          </cell>
        </row>
        <row r="13">
          <cell r="B13">
            <v>2020257341</v>
          </cell>
          <cell r="C13" t="str">
            <v>Ngô</v>
          </cell>
          <cell r="D13" t="str">
            <v>Thị Ngọc</v>
          </cell>
          <cell r="E13" t="str">
            <v>Ánh</v>
          </cell>
          <cell r="F13">
            <v>34736</v>
          </cell>
          <cell r="G13" t="str">
            <v>K20KKT1</v>
          </cell>
          <cell r="H13">
            <v>93</v>
          </cell>
          <cell r="I13">
            <v>92</v>
          </cell>
          <cell r="J13">
            <v>92.5</v>
          </cell>
          <cell r="K13" t="str">
            <v>X SẮC</v>
          </cell>
        </row>
        <row r="14">
          <cell r="B14">
            <v>2020256772</v>
          </cell>
          <cell r="C14" t="str">
            <v>Văn</v>
          </cell>
          <cell r="D14" t="str">
            <v>Thị Ngọc</v>
          </cell>
          <cell r="E14" t="str">
            <v>Ánh</v>
          </cell>
          <cell r="F14">
            <v>35204</v>
          </cell>
          <cell r="G14" t="str">
            <v>K20KKT1</v>
          </cell>
          <cell r="H14">
            <v>82</v>
          </cell>
          <cell r="I14">
            <v>88</v>
          </cell>
          <cell r="J14">
            <v>85</v>
          </cell>
          <cell r="K14" t="str">
            <v>TỐT</v>
          </cell>
        </row>
        <row r="15">
          <cell r="B15">
            <v>2020513149</v>
          </cell>
          <cell r="C15" t="str">
            <v>Trương</v>
          </cell>
          <cell r="D15" t="str">
            <v>Thế</v>
          </cell>
          <cell r="E15" t="str">
            <v>Bảo</v>
          </cell>
          <cell r="F15">
            <v>35337</v>
          </cell>
          <cell r="G15" t="str">
            <v>K20KKT1</v>
          </cell>
          <cell r="H15">
            <v>86</v>
          </cell>
          <cell r="I15">
            <v>88</v>
          </cell>
          <cell r="J15">
            <v>87</v>
          </cell>
          <cell r="K15" t="str">
            <v>TỐT</v>
          </cell>
        </row>
        <row r="16">
          <cell r="B16">
            <v>2021254135</v>
          </cell>
          <cell r="C16" t="str">
            <v>Dương</v>
          </cell>
          <cell r="D16" t="str">
            <v>Quang</v>
          </cell>
          <cell r="E16" t="str">
            <v>Châu</v>
          </cell>
          <cell r="F16">
            <v>35244</v>
          </cell>
          <cell r="G16" t="str">
            <v>K20KKT1</v>
          </cell>
          <cell r="H16">
            <v>84</v>
          </cell>
          <cell r="I16">
            <v>86</v>
          </cell>
          <cell r="J16">
            <v>85</v>
          </cell>
          <cell r="K16" t="str">
            <v>TỐT</v>
          </cell>
        </row>
        <row r="17">
          <cell r="B17">
            <v>2020245785</v>
          </cell>
          <cell r="C17" t="str">
            <v>Hoàng</v>
          </cell>
          <cell r="D17" t="str">
            <v>Thị Mỹ</v>
          </cell>
          <cell r="E17" t="str">
            <v>Châu</v>
          </cell>
          <cell r="F17">
            <v>34944</v>
          </cell>
          <cell r="G17" t="str">
            <v>K20KKT1</v>
          </cell>
          <cell r="H17">
            <v>85</v>
          </cell>
          <cell r="I17">
            <v>85</v>
          </cell>
          <cell r="J17">
            <v>85</v>
          </cell>
          <cell r="K17" t="str">
            <v>TỐT</v>
          </cell>
        </row>
        <row r="18">
          <cell r="B18">
            <v>2020253111</v>
          </cell>
          <cell r="C18" t="str">
            <v>Tô</v>
          </cell>
          <cell r="D18" t="str">
            <v>Thị Lệ</v>
          </cell>
          <cell r="E18" t="str">
            <v>Chi</v>
          </cell>
          <cell r="F18">
            <v>35069</v>
          </cell>
          <cell r="G18" t="str">
            <v>K20KKT1</v>
          </cell>
          <cell r="H18">
            <v>93</v>
          </cell>
          <cell r="I18">
            <v>87</v>
          </cell>
          <cell r="J18">
            <v>90</v>
          </cell>
          <cell r="K18" t="str">
            <v>X SẮC</v>
          </cell>
        </row>
        <row r="19">
          <cell r="B19">
            <v>2020257520</v>
          </cell>
          <cell r="C19" t="str">
            <v>Nguyễn</v>
          </cell>
          <cell r="D19" t="str">
            <v>Thị Mỹ</v>
          </cell>
          <cell r="E19" t="str">
            <v>Chung</v>
          </cell>
          <cell r="F19">
            <v>34966</v>
          </cell>
          <cell r="G19" t="str">
            <v>K20KKT1</v>
          </cell>
          <cell r="H19">
            <v>93</v>
          </cell>
          <cell r="I19">
            <v>87</v>
          </cell>
          <cell r="J19">
            <v>90</v>
          </cell>
          <cell r="K19" t="str">
            <v>X SẮC</v>
          </cell>
        </row>
        <row r="20">
          <cell r="B20">
            <v>2020257104</v>
          </cell>
          <cell r="C20" t="str">
            <v>Võ</v>
          </cell>
          <cell r="D20" t="str">
            <v>Thị</v>
          </cell>
          <cell r="E20" t="str">
            <v>Điểm</v>
          </cell>
          <cell r="F20">
            <v>35339</v>
          </cell>
          <cell r="G20" t="str">
            <v>K20KKT1</v>
          </cell>
          <cell r="H20">
            <v>94</v>
          </cell>
          <cell r="I20">
            <v>92</v>
          </cell>
          <cell r="J20">
            <v>93</v>
          </cell>
          <cell r="K20" t="str">
            <v>X SẮC</v>
          </cell>
        </row>
        <row r="21">
          <cell r="B21">
            <v>2021255972</v>
          </cell>
          <cell r="C21" t="str">
            <v>Vũ</v>
          </cell>
          <cell r="D21" t="str">
            <v>Nguyễn Trọng</v>
          </cell>
          <cell r="E21" t="str">
            <v>Đông</v>
          </cell>
          <cell r="F21">
            <v>35400</v>
          </cell>
          <cell r="G21" t="str">
            <v>K20KKT1</v>
          </cell>
          <cell r="H21">
            <v>79</v>
          </cell>
          <cell r="I21">
            <v>87</v>
          </cell>
          <cell r="J21">
            <v>83</v>
          </cell>
          <cell r="K21" t="str">
            <v>TỐT</v>
          </cell>
        </row>
        <row r="22">
          <cell r="B22">
            <v>2020256175</v>
          </cell>
          <cell r="C22" t="str">
            <v>Đoàn</v>
          </cell>
          <cell r="D22" t="str">
            <v>Thị Thùy</v>
          </cell>
          <cell r="E22" t="str">
            <v>Dung</v>
          </cell>
          <cell r="F22">
            <v>35333</v>
          </cell>
          <cell r="G22" t="str">
            <v>K20KKT1</v>
          </cell>
          <cell r="H22">
            <v>72</v>
          </cell>
          <cell r="I22">
            <v>70</v>
          </cell>
          <cell r="J22">
            <v>71</v>
          </cell>
          <cell r="K22" t="str">
            <v>KHÁ</v>
          </cell>
        </row>
        <row r="23">
          <cell r="B23">
            <v>2020253599</v>
          </cell>
          <cell r="C23" t="str">
            <v>Nguyễn</v>
          </cell>
          <cell r="D23" t="str">
            <v>Thị Cẩm</v>
          </cell>
          <cell r="E23" t="str">
            <v>Dung</v>
          </cell>
          <cell r="F23">
            <v>35195</v>
          </cell>
          <cell r="G23" t="str">
            <v>K20KKT1</v>
          </cell>
          <cell r="H23">
            <v>87</v>
          </cell>
          <cell r="I23">
            <v>82</v>
          </cell>
          <cell r="J23">
            <v>84.5</v>
          </cell>
          <cell r="K23" t="str">
            <v>TỐT</v>
          </cell>
        </row>
        <row r="24">
          <cell r="B24">
            <v>2020254501</v>
          </cell>
          <cell r="C24" t="str">
            <v>Văn</v>
          </cell>
          <cell r="D24" t="str">
            <v>Thị Thùy</v>
          </cell>
          <cell r="E24" t="str">
            <v>Dung</v>
          </cell>
          <cell r="F24">
            <v>34629</v>
          </cell>
          <cell r="G24" t="str">
            <v>K20KKT1</v>
          </cell>
          <cell r="H24">
            <v>71</v>
          </cell>
          <cell r="I24">
            <v>87</v>
          </cell>
          <cell r="J24">
            <v>79</v>
          </cell>
          <cell r="K24" t="str">
            <v>KHÁ</v>
          </cell>
        </row>
        <row r="25">
          <cell r="B25">
            <v>2020257179</v>
          </cell>
          <cell r="C25" t="str">
            <v>Hồ</v>
          </cell>
          <cell r="D25" t="str">
            <v>Thị Kim</v>
          </cell>
          <cell r="E25" t="str">
            <v>Duyên</v>
          </cell>
          <cell r="F25">
            <v>35328</v>
          </cell>
          <cell r="G25" t="str">
            <v>K20KKT1</v>
          </cell>
          <cell r="H25">
            <v>92</v>
          </cell>
          <cell r="I25">
            <v>89</v>
          </cell>
          <cell r="J25">
            <v>90.5</v>
          </cell>
          <cell r="K25" t="str">
            <v>X SẮC</v>
          </cell>
        </row>
        <row r="26">
          <cell r="B26">
            <v>2020255674</v>
          </cell>
          <cell r="C26" t="str">
            <v>Đặng</v>
          </cell>
          <cell r="D26" t="str">
            <v>Thị Thu</v>
          </cell>
          <cell r="E26" t="str">
            <v>Giang</v>
          </cell>
          <cell r="F26">
            <v>35022</v>
          </cell>
          <cell r="G26" t="str">
            <v>K20KKT1</v>
          </cell>
          <cell r="H26">
            <v>83</v>
          </cell>
          <cell r="I26">
            <v>83</v>
          </cell>
          <cell r="J26">
            <v>83</v>
          </cell>
          <cell r="K26" t="str">
            <v>TỐT</v>
          </cell>
        </row>
        <row r="27">
          <cell r="B27">
            <v>2020264602</v>
          </cell>
          <cell r="C27" t="str">
            <v>Lê</v>
          </cell>
          <cell r="D27" t="str">
            <v>Thị Khánh</v>
          </cell>
          <cell r="E27" t="str">
            <v>Hà</v>
          </cell>
          <cell r="F27">
            <v>35014</v>
          </cell>
          <cell r="G27" t="str">
            <v>K20KKT1</v>
          </cell>
          <cell r="H27">
            <v>91</v>
          </cell>
          <cell r="I27">
            <v>85</v>
          </cell>
          <cell r="J27">
            <v>88</v>
          </cell>
          <cell r="K27" t="str">
            <v>TỐT</v>
          </cell>
        </row>
        <row r="28">
          <cell r="B28">
            <v>2020255753</v>
          </cell>
          <cell r="C28" t="str">
            <v>Thân</v>
          </cell>
          <cell r="D28" t="str">
            <v>Thị Ngọc</v>
          </cell>
          <cell r="E28" t="str">
            <v>Hân</v>
          </cell>
          <cell r="F28">
            <v>35103</v>
          </cell>
          <cell r="G28" t="str">
            <v>K20KKT1</v>
          </cell>
          <cell r="H28">
            <v>87</v>
          </cell>
          <cell r="I28">
            <v>90</v>
          </cell>
          <cell r="J28">
            <v>88.5</v>
          </cell>
          <cell r="K28" t="str">
            <v>TỐT</v>
          </cell>
        </row>
        <row r="29">
          <cell r="B29">
            <v>2020253624</v>
          </cell>
          <cell r="C29" t="str">
            <v>Võ</v>
          </cell>
          <cell r="D29" t="str">
            <v>Thị Ngọc</v>
          </cell>
          <cell r="E29" t="str">
            <v>Hân</v>
          </cell>
          <cell r="F29">
            <v>35165</v>
          </cell>
          <cell r="G29" t="str">
            <v>K20KKT1</v>
          </cell>
          <cell r="H29">
            <v>93</v>
          </cell>
          <cell r="I29">
            <v>90</v>
          </cell>
          <cell r="J29">
            <v>91.5</v>
          </cell>
          <cell r="K29" t="str">
            <v>X SẮC</v>
          </cell>
        </row>
        <row r="30">
          <cell r="B30">
            <v>2020637794</v>
          </cell>
          <cell r="C30" t="str">
            <v>Huỳnh</v>
          </cell>
          <cell r="D30" t="str">
            <v>Thị</v>
          </cell>
          <cell r="E30" t="str">
            <v>Hằng</v>
          </cell>
          <cell r="F30">
            <v>35157</v>
          </cell>
          <cell r="G30" t="str">
            <v>K20KKT1</v>
          </cell>
          <cell r="H30">
            <v>85</v>
          </cell>
          <cell r="I30">
            <v>81</v>
          </cell>
          <cell r="J30">
            <v>83</v>
          </cell>
          <cell r="K30" t="str">
            <v>TỐT</v>
          </cell>
        </row>
        <row r="31">
          <cell r="B31">
            <v>2020255806</v>
          </cell>
          <cell r="C31" t="str">
            <v>Nguyễn</v>
          </cell>
          <cell r="D31" t="str">
            <v>Thị Mỹ</v>
          </cell>
          <cell r="E31" t="str">
            <v>Hằng</v>
          </cell>
          <cell r="F31">
            <v>35419</v>
          </cell>
          <cell r="G31" t="str">
            <v>K20KKT1</v>
          </cell>
          <cell r="H31">
            <v>87</v>
          </cell>
          <cell r="I31">
            <v>89</v>
          </cell>
          <cell r="J31">
            <v>88</v>
          </cell>
          <cell r="K31" t="str">
            <v>TỐT</v>
          </cell>
        </row>
        <row r="32">
          <cell r="B32">
            <v>1920258923</v>
          </cell>
          <cell r="C32" t="str">
            <v>Nguyễn</v>
          </cell>
          <cell r="D32" t="str">
            <v>Thị Ngọc</v>
          </cell>
          <cell r="E32" t="str">
            <v>Hoa</v>
          </cell>
          <cell r="F32">
            <v>35049</v>
          </cell>
          <cell r="G32" t="str">
            <v>K20KKT1</v>
          </cell>
          <cell r="H32">
            <v>0</v>
          </cell>
          <cell r="I32">
            <v>0</v>
          </cell>
          <cell r="J32">
            <v>0</v>
          </cell>
          <cell r="K32" t="str">
            <v>KÉM</v>
          </cell>
          <cell r="L32" t="str">
            <v>Ko ĐG</v>
          </cell>
          <cell r="M32" t="str">
            <v>Ko ĐG-Nghỉ</v>
          </cell>
        </row>
        <row r="33">
          <cell r="B33">
            <v>1821614053</v>
          </cell>
          <cell r="C33" t="str">
            <v>Trần</v>
          </cell>
          <cell r="D33" t="str">
            <v>Công Quốc</v>
          </cell>
          <cell r="E33" t="str">
            <v>Khánh</v>
          </cell>
          <cell r="F33">
            <v>34214</v>
          </cell>
          <cell r="G33" t="str">
            <v>K20KKT1</v>
          </cell>
          <cell r="H33">
            <v>0</v>
          </cell>
          <cell r="I33">
            <v>0</v>
          </cell>
          <cell r="J33">
            <v>0</v>
          </cell>
          <cell r="K33" t="str">
            <v>KÉM</v>
          </cell>
          <cell r="L33" t="str">
            <v>Ko ĐG</v>
          </cell>
          <cell r="M33" t="str">
            <v>Ko ĐG
 chuyển ngành</v>
          </cell>
        </row>
        <row r="34">
          <cell r="B34">
            <v>2020254869</v>
          </cell>
          <cell r="C34" t="str">
            <v>Nguyễn</v>
          </cell>
          <cell r="D34" t="str">
            <v>Thị</v>
          </cell>
          <cell r="E34" t="str">
            <v>Lài</v>
          </cell>
          <cell r="F34">
            <v>35043</v>
          </cell>
          <cell r="G34" t="str">
            <v>K20KKT1</v>
          </cell>
          <cell r="H34">
            <v>84</v>
          </cell>
          <cell r="I34">
            <v>79</v>
          </cell>
          <cell r="J34">
            <v>81.5</v>
          </cell>
          <cell r="K34" t="str">
            <v>TỐT</v>
          </cell>
        </row>
        <row r="35">
          <cell r="B35">
            <v>1920253043</v>
          </cell>
          <cell r="C35" t="str">
            <v>Bùi</v>
          </cell>
          <cell r="D35" t="str">
            <v>Thị Mỹ</v>
          </cell>
          <cell r="E35" t="str">
            <v>Lệ</v>
          </cell>
          <cell r="F35">
            <v>35007</v>
          </cell>
          <cell r="G35" t="str">
            <v>K20KKT1</v>
          </cell>
          <cell r="H35">
            <v>77</v>
          </cell>
          <cell r="I35">
            <v>87</v>
          </cell>
          <cell r="J35">
            <v>82</v>
          </cell>
          <cell r="K35" t="str">
            <v>TỐT</v>
          </cell>
        </row>
        <row r="36">
          <cell r="B36">
            <v>1920258481</v>
          </cell>
          <cell r="C36" t="str">
            <v>Phạm</v>
          </cell>
          <cell r="D36" t="str">
            <v>Thị Ngọc</v>
          </cell>
          <cell r="E36" t="str">
            <v>Mai</v>
          </cell>
          <cell r="F36">
            <v>34791</v>
          </cell>
          <cell r="G36" t="str">
            <v>K20KKT1</v>
          </cell>
          <cell r="H36">
            <v>88</v>
          </cell>
          <cell r="I36">
            <v>86</v>
          </cell>
          <cell r="J36">
            <v>87</v>
          </cell>
          <cell r="K36" t="str">
            <v>TỐT</v>
          </cell>
        </row>
        <row r="37">
          <cell r="B37">
            <v>1920255463</v>
          </cell>
          <cell r="C37" t="str">
            <v>Nguyễn</v>
          </cell>
          <cell r="D37" t="str">
            <v>Lê Phượng</v>
          </cell>
          <cell r="E37" t="str">
            <v>Minh</v>
          </cell>
          <cell r="F37">
            <v>34612</v>
          </cell>
          <cell r="G37" t="str">
            <v>K20KKT1</v>
          </cell>
          <cell r="H37">
            <v>72</v>
          </cell>
          <cell r="I37">
            <v>0</v>
          </cell>
          <cell r="J37">
            <v>36</v>
          </cell>
          <cell r="K37" t="str">
            <v>YẾU</v>
          </cell>
          <cell r="L37" t="str">
            <v>Ko ĐG</v>
          </cell>
        </row>
        <row r="38">
          <cell r="B38">
            <v>1920256701</v>
          </cell>
          <cell r="C38" t="str">
            <v>Lê</v>
          </cell>
          <cell r="D38" t="str">
            <v>Hồng</v>
          </cell>
          <cell r="E38" t="str">
            <v>Nhung</v>
          </cell>
          <cell r="F38">
            <v>34956</v>
          </cell>
          <cell r="G38" t="str">
            <v>K20KKT1</v>
          </cell>
          <cell r="H38">
            <v>85</v>
          </cell>
          <cell r="I38">
            <v>79</v>
          </cell>
          <cell r="J38">
            <v>82</v>
          </cell>
          <cell r="K38" t="str">
            <v>TỐT</v>
          </cell>
        </row>
        <row r="39">
          <cell r="B39">
            <v>2021514709</v>
          </cell>
          <cell r="C39" t="str">
            <v>Phan</v>
          </cell>
          <cell r="D39" t="str">
            <v>Phạm Thị Cẩm</v>
          </cell>
          <cell r="E39" t="str">
            <v>Thùy</v>
          </cell>
          <cell r="F39">
            <v>35226</v>
          </cell>
          <cell r="G39" t="str">
            <v>K20KKT1</v>
          </cell>
          <cell r="H39">
            <v>83</v>
          </cell>
          <cell r="I39">
            <v>84</v>
          </cell>
          <cell r="J39">
            <v>83.5</v>
          </cell>
          <cell r="K39" t="str">
            <v>TỐT</v>
          </cell>
        </row>
        <row r="40">
          <cell r="B40">
            <v>1920255512</v>
          </cell>
          <cell r="C40" t="str">
            <v>Phùng</v>
          </cell>
          <cell r="D40" t="str">
            <v>Thị Thùy</v>
          </cell>
          <cell r="E40" t="str">
            <v>Trang</v>
          </cell>
          <cell r="F40">
            <v>34498</v>
          </cell>
          <cell r="G40" t="str">
            <v>K20KKT1</v>
          </cell>
          <cell r="H40">
            <v>89</v>
          </cell>
          <cell r="I40">
            <v>88</v>
          </cell>
          <cell r="J40">
            <v>88.5</v>
          </cell>
          <cell r="K40" t="str">
            <v>TỐT</v>
          </cell>
        </row>
        <row r="41">
          <cell r="B41">
            <v>2010230604</v>
          </cell>
          <cell r="C41" t="str">
            <v>Trương</v>
          </cell>
          <cell r="D41" t="str">
            <v>Thị Ngọc</v>
          </cell>
          <cell r="E41" t="str">
            <v>Trang</v>
          </cell>
          <cell r="F41">
            <v>35164</v>
          </cell>
          <cell r="G41" t="str">
            <v>K20KKT1</v>
          </cell>
          <cell r="H41">
            <v>87</v>
          </cell>
          <cell r="I41">
            <v>80</v>
          </cell>
          <cell r="J41">
            <v>83.5</v>
          </cell>
          <cell r="K41" t="str">
            <v>TỐT</v>
          </cell>
        </row>
        <row r="42">
          <cell r="B42">
            <v>2010347049</v>
          </cell>
          <cell r="C42" t="str">
            <v>Võ</v>
          </cell>
          <cell r="D42" t="str">
            <v>Thùy</v>
          </cell>
          <cell r="E42" t="str">
            <v>Trang</v>
          </cell>
          <cell r="F42">
            <v>35079</v>
          </cell>
          <cell r="G42" t="str">
            <v>K20KKT1</v>
          </cell>
          <cell r="H42">
            <v>77</v>
          </cell>
          <cell r="I42">
            <v>79</v>
          </cell>
          <cell r="J42">
            <v>78</v>
          </cell>
          <cell r="K42" t="str">
            <v>KHÁ</v>
          </cell>
        </row>
        <row r="43">
          <cell r="B43">
            <v>1920255459</v>
          </cell>
          <cell r="C43" t="str">
            <v>Nguyễn</v>
          </cell>
          <cell r="D43" t="str">
            <v>Thị Hoàng</v>
          </cell>
          <cell r="E43" t="str">
            <v>Uyên</v>
          </cell>
          <cell r="F43">
            <v>34203</v>
          </cell>
          <cell r="G43" t="str">
            <v>K20KKT1</v>
          </cell>
          <cell r="H43">
            <v>77</v>
          </cell>
          <cell r="I43">
            <v>0</v>
          </cell>
          <cell r="J43">
            <v>38.5</v>
          </cell>
          <cell r="K43" t="str">
            <v>YẾU</v>
          </cell>
          <cell r="L43" t="str">
            <v>Ko ĐG</v>
          </cell>
        </row>
        <row r="44">
          <cell r="B44">
            <v>1920255453</v>
          </cell>
          <cell r="C44" t="str">
            <v>Huỳnh</v>
          </cell>
          <cell r="D44" t="str">
            <v>Thị Xuân</v>
          </cell>
          <cell r="E44" t="str">
            <v>Vân</v>
          </cell>
          <cell r="F44">
            <v>34848</v>
          </cell>
          <cell r="G44" t="str">
            <v>K20KKT1</v>
          </cell>
          <cell r="H44">
            <v>94</v>
          </cell>
          <cell r="I44">
            <v>86</v>
          </cell>
          <cell r="J44">
            <v>90</v>
          </cell>
          <cell r="K44" t="str">
            <v>X SẮC</v>
          </cell>
        </row>
        <row r="45">
          <cell r="B45">
            <v>2020253564</v>
          </cell>
          <cell r="C45" t="str">
            <v>Lê</v>
          </cell>
          <cell r="D45" t="str">
            <v>Thị Hoàng</v>
          </cell>
          <cell r="E45" t="str">
            <v>Hạnh</v>
          </cell>
          <cell r="F45">
            <v>35318</v>
          </cell>
          <cell r="G45" t="str">
            <v>K20KKT2</v>
          </cell>
          <cell r="H45">
            <v>83</v>
          </cell>
          <cell r="I45">
            <v>82</v>
          </cell>
          <cell r="J45">
            <v>82.5</v>
          </cell>
          <cell r="K45" t="str">
            <v>TỐT</v>
          </cell>
        </row>
        <row r="46">
          <cell r="B46">
            <v>2020254394</v>
          </cell>
          <cell r="C46" t="str">
            <v>Hồ</v>
          </cell>
          <cell r="D46" t="str">
            <v>Diệu</v>
          </cell>
          <cell r="E46" t="str">
            <v>Hiền</v>
          </cell>
          <cell r="F46">
            <v>35355</v>
          </cell>
          <cell r="G46" t="str">
            <v>K20KKT2</v>
          </cell>
          <cell r="H46">
            <v>83</v>
          </cell>
          <cell r="I46">
            <v>83</v>
          </cell>
          <cell r="J46">
            <v>83</v>
          </cell>
          <cell r="K46" t="str">
            <v>TỐT</v>
          </cell>
        </row>
        <row r="47">
          <cell r="B47">
            <v>2020255697</v>
          </cell>
          <cell r="C47" t="str">
            <v>Phan</v>
          </cell>
          <cell r="D47" t="str">
            <v>Thị Diệu</v>
          </cell>
          <cell r="E47" t="str">
            <v>Hiền</v>
          </cell>
          <cell r="F47">
            <v>35262</v>
          </cell>
          <cell r="G47" t="str">
            <v>K20KKT2</v>
          </cell>
          <cell r="H47">
            <v>81</v>
          </cell>
          <cell r="I47">
            <v>80</v>
          </cell>
          <cell r="J47">
            <v>80.5</v>
          </cell>
          <cell r="K47" t="str">
            <v>TỐT</v>
          </cell>
        </row>
        <row r="48">
          <cell r="B48">
            <v>2020267434</v>
          </cell>
          <cell r="C48" t="str">
            <v>Trịnh</v>
          </cell>
          <cell r="D48" t="str">
            <v>Thị</v>
          </cell>
          <cell r="E48" t="str">
            <v>Hòa</v>
          </cell>
          <cell r="F48">
            <v>35093</v>
          </cell>
          <cell r="G48" t="str">
            <v>K20KKT2</v>
          </cell>
          <cell r="H48">
            <v>86</v>
          </cell>
          <cell r="I48">
            <v>80</v>
          </cell>
          <cell r="J48">
            <v>83</v>
          </cell>
          <cell r="K48" t="str">
            <v>TỐT</v>
          </cell>
        </row>
        <row r="49">
          <cell r="B49">
            <v>2020253861</v>
          </cell>
          <cell r="C49" t="str">
            <v>Lê</v>
          </cell>
          <cell r="D49" t="str">
            <v>Thị Thanh</v>
          </cell>
          <cell r="E49" t="str">
            <v>Hoài</v>
          </cell>
          <cell r="F49">
            <v>35060</v>
          </cell>
          <cell r="G49" t="str">
            <v>K20KKT2</v>
          </cell>
          <cell r="H49">
            <v>81</v>
          </cell>
          <cell r="I49">
            <v>83</v>
          </cell>
          <cell r="J49">
            <v>82</v>
          </cell>
          <cell r="K49" t="str">
            <v>TỐT</v>
          </cell>
        </row>
        <row r="50">
          <cell r="B50">
            <v>2021257698</v>
          </cell>
          <cell r="C50" t="str">
            <v>Nguyễn</v>
          </cell>
          <cell r="D50" t="str">
            <v>Thành</v>
          </cell>
          <cell r="E50" t="str">
            <v>Hoàng</v>
          </cell>
          <cell r="F50">
            <v>35016</v>
          </cell>
          <cell r="G50" t="str">
            <v>K20KKT2</v>
          </cell>
          <cell r="H50">
            <v>95</v>
          </cell>
          <cell r="I50">
            <v>97</v>
          </cell>
          <cell r="J50">
            <v>96</v>
          </cell>
          <cell r="K50" t="str">
            <v>X SẮC</v>
          </cell>
        </row>
        <row r="51">
          <cell r="B51">
            <v>1910217026</v>
          </cell>
          <cell r="C51" t="str">
            <v>Trần</v>
          </cell>
          <cell r="D51" t="str">
            <v>Thị Ánh</v>
          </cell>
          <cell r="E51" t="str">
            <v>Hồng</v>
          </cell>
          <cell r="F51">
            <v>34873</v>
          </cell>
          <cell r="G51" t="str">
            <v>K20KKT2</v>
          </cell>
          <cell r="H51">
            <v>85</v>
          </cell>
          <cell r="I51">
            <v>81</v>
          </cell>
          <cell r="J51">
            <v>83</v>
          </cell>
          <cell r="K51" t="str">
            <v>TỐT</v>
          </cell>
        </row>
        <row r="52">
          <cell r="B52">
            <v>2020250638</v>
          </cell>
          <cell r="C52" t="str">
            <v>Trần</v>
          </cell>
          <cell r="D52" t="str">
            <v>Thị Thu</v>
          </cell>
          <cell r="E52" t="str">
            <v>Hồng</v>
          </cell>
          <cell r="F52">
            <v>34853</v>
          </cell>
          <cell r="G52" t="str">
            <v>K20KKT2</v>
          </cell>
          <cell r="H52">
            <v>83</v>
          </cell>
          <cell r="I52">
            <v>84</v>
          </cell>
          <cell r="J52">
            <v>83.5</v>
          </cell>
          <cell r="K52" t="str">
            <v>TỐT</v>
          </cell>
        </row>
        <row r="53">
          <cell r="B53">
            <v>2020257968</v>
          </cell>
          <cell r="C53" t="str">
            <v>Trần</v>
          </cell>
          <cell r="D53" t="str">
            <v>Thị Thúy</v>
          </cell>
          <cell r="E53" t="str">
            <v>Hồng</v>
          </cell>
          <cell r="F53">
            <v>34960</v>
          </cell>
          <cell r="G53" t="str">
            <v>K20KKT2</v>
          </cell>
          <cell r="H53">
            <v>86</v>
          </cell>
          <cell r="I53">
            <v>83</v>
          </cell>
          <cell r="J53">
            <v>84.5</v>
          </cell>
          <cell r="K53" t="str">
            <v>TỐT</v>
          </cell>
        </row>
        <row r="54">
          <cell r="B54">
            <v>2020253625</v>
          </cell>
          <cell r="C54" t="str">
            <v>Phạm</v>
          </cell>
          <cell r="D54" t="str">
            <v>Mai</v>
          </cell>
          <cell r="E54" t="str">
            <v>Hương</v>
          </cell>
          <cell r="F54">
            <v>35427</v>
          </cell>
          <cell r="G54" t="str">
            <v>K20KKT2</v>
          </cell>
          <cell r="H54">
            <v>95</v>
          </cell>
          <cell r="I54">
            <v>92</v>
          </cell>
          <cell r="J54">
            <v>93.5</v>
          </cell>
          <cell r="K54" t="str">
            <v>X SẮC</v>
          </cell>
        </row>
        <row r="55">
          <cell r="B55">
            <v>2020257972</v>
          </cell>
          <cell r="C55" t="str">
            <v>Trần</v>
          </cell>
          <cell r="D55" t="str">
            <v>Thị Lan</v>
          </cell>
          <cell r="E55" t="str">
            <v>Hương</v>
          </cell>
          <cell r="F55">
            <v>35223</v>
          </cell>
          <cell r="G55" t="str">
            <v>K20KKT2</v>
          </cell>
          <cell r="H55">
            <v>76</v>
          </cell>
          <cell r="I55">
            <v>77</v>
          </cell>
          <cell r="J55">
            <v>76.5</v>
          </cell>
          <cell r="K55" t="str">
            <v>KHÁ</v>
          </cell>
        </row>
        <row r="56">
          <cell r="B56">
            <v>2020253448</v>
          </cell>
          <cell r="C56" t="str">
            <v>Đào</v>
          </cell>
          <cell r="D56" t="str">
            <v>Khánh</v>
          </cell>
          <cell r="E56" t="str">
            <v>Huyền</v>
          </cell>
          <cell r="F56">
            <v>35000</v>
          </cell>
          <cell r="G56" t="str">
            <v>K20KKT2</v>
          </cell>
          <cell r="H56">
            <v>90</v>
          </cell>
          <cell r="I56">
            <v>88</v>
          </cell>
          <cell r="J56">
            <v>89</v>
          </cell>
          <cell r="K56" t="str">
            <v>TỐT</v>
          </cell>
        </row>
        <row r="57">
          <cell r="B57">
            <v>2020258128</v>
          </cell>
          <cell r="C57" t="str">
            <v>Nguyễn</v>
          </cell>
          <cell r="D57" t="str">
            <v>Thị Thanh</v>
          </cell>
          <cell r="E57" t="str">
            <v>Huyền</v>
          </cell>
          <cell r="F57">
            <v>35117</v>
          </cell>
          <cell r="G57" t="str">
            <v>K20KKT2</v>
          </cell>
          <cell r="H57">
            <v>87</v>
          </cell>
          <cell r="I57">
            <v>85</v>
          </cell>
          <cell r="J57">
            <v>86</v>
          </cell>
          <cell r="K57" t="str">
            <v>TỐT</v>
          </cell>
        </row>
        <row r="58">
          <cell r="B58">
            <v>2020253500</v>
          </cell>
          <cell r="C58" t="str">
            <v>Phạm</v>
          </cell>
          <cell r="D58" t="str">
            <v>Thị</v>
          </cell>
          <cell r="E58" t="str">
            <v>Huyền</v>
          </cell>
          <cell r="F58">
            <v>35095</v>
          </cell>
          <cell r="G58" t="str">
            <v>K20KKT2</v>
          </cell>
          <cell r="H58">
            <v>90</v>
          </cell>
          <cell r="I58">
            <v>90</v>
          </cell>
          <cell r="J58">
            <v>90</v>
          </cell>
          <cell r="K58" t="str">
            <v>X SẮC</v>
          </cell>
        </row>
        <row r="59">
          <cell r="B59">
            <v>2021257582</v>
          </cell>
          <cell r="C59" t="str">
            <v>Nguyễn</v>
          </cell>
          <cell r="D59" t="str">
            <v>Trần Quốc</v>
          </cell>
          <cell r="E59" t="str">
            <v>Khánh</v>
          </cell>
          <cell r="F59">
            <v>35310</v>
          </cell>
          <cell r="G59" t="str">
            <v>K20KKT2</v>
          </cell>
          <cell r="H59">
            <v>81</v>
          </cell>
          <cell r="I59">
            <v>80</v>
          </cell>
          <cell r="J59">
            <v>80.5</v>
          </cell>
          <cell r="K59" t="str">
            <v>TỐT</v>
          </cell>
        </row>
        <row r="60">
          <cell r="B60">
            <v>2021254537</v>
          </cell>
          <cell r="C60" t="str">
            <v>Trần</v>
          </cell>
          <cell r="D60" t="str">
            <v>Viết</v>
          </cell>
          <cell r="E60" t="str">
            <v>Khoa</v>
          </cell>
          <cell r="F60">
            <v>35218</v>
          </cell>
          <cell r="G60" t="str">
            <v>K20KKT2</v>
          </cell>
          <cell r="H60">
            <v>84</v>
          </cell>
          <cell r="I60">
            <v>83</v>
          </cell>
          <cell r="J60">
            <v>83.5</v>
          </cell>
          <cell r="K60" t="str">
            <v>TỐT</v>
          </cell>
        </row>
        <row r="61">
          <cell r="B61">
            <v>2020254748</v>
          </cell>
          <cell r="C61" t="str">
            <v>Nguyễn</v>
          </cell>
          <cell r="D61" t="str">
            <v>Thị Trúc</v>
          </cell>
          <cell r="E61" t="str">
            <v>Khuyên</v>
          </cell>
          <cell r="F61">
            <v>35378</v>
          </cell>
          <cell r="G61" t="str">
            <v>K20KKT2</v>
          </cell>
          <cell r="H61">
            <v>83</v>
          </cell>
          <cell r="I61">
            <v>95</v>
          </cell>
          <cell r="J61">
            <v>89</v>
          </cell>
          <cell r="K61" t="str">
            <v>TỐT</v>
          </cell>
        </row>
        <row r="62">
          <cell r="B62">
            <v>2020250568</v>
          </cell>
          <cell r="C62" t="str">
            <v>Nguyễn</v>
          </cell>
          <cell r="D62" t="str">
            <v>Thị</v>
          </cell>
          <cell r="E62" t="str">
            <v>Liên</v>
          </cell>
          <cell r="F62">
            <v>35019</v>
          </cell>
          <cell r="G62" t="str">
            <v>K20KKT2</v>
          </cell>
          <cell r="H62">
            <v>85</v>
          </cell>
          <cell r="I62">
            <v>80</v>
          </cell>
          <cell r="J62">
            <v>82.5</v>
          </cell>
          <cell r="K62" t="str">
            <v>TỐT</v>
          </cell>
        </row>
        <row r="63">
          <cell r="B63">
            <v>2020258111</v>
          </cell>
          <cell r="C63" t="str">
            <v>Nguyễn</v>
          </cell>
          <cell r="D63" t="str">
            <v>Thị</v>
          </cell>
          <cell r="E63" t="str">
            <v>Liểu</v>
          </cell>
          <cell r="F63">
            <v>34799</v>
          </cell>
          <cell r="G63" t="str">
            <v>K20KKT2</v>
          </cell>
          <cell r="H63">
            <v>88</v>
          </cell>
          <cell r="I63">
            <v>80</v>
          </cell>
          <cell r="J63">
            <v>84</v>
          </cell>
          <cell r="K63" t="str">
            <v>TỐT</v>
          </cell>
        </row>
        <row r="64">
          <cell r="B64">
            <v>2020264700</v>
          </cell>
          <cell r="C64" t="str">
            <v>Hoàng</v>
          </cell>
          <cell r="D64" t="str">
            <v>Thị Mỹ</v>
          </cell>
          <cell r="E64" t="str">
            <v>Linh</v>
          </cell>
          <cell r="F64">
            <v>35122</v>
          </cell>
          <cell r="G64" t="str">
            <v>K20KKT2</v>
          </cell>
          <cell r="H64">
            <v>85</v>
          </cell>
          <cell r="I64">
            <v>84</v>
          </cell>
          <cell r="J64">
            <v>84.5</v>
          </cell>
          <cell r="K64" t="str">
            <v>TỐT</v>
          </cell>
        </row>
        <row r="65">
          <cell r="B65">
            <v>2020250509</v>
          </cell>
          <cell r="C65" t="str">
            <v>Lê</v>
          </cell>
          <cell r="D65" t="str">
            <v>Thị Hoài</v>
          </cell>
          <cell r="E65" t="str">
            <v>Linh</v>
          </cell>
          <cell r="F65">
            <v>35138</v>
          </cell>
          <cell r="G65" t="str">
            <v>K20KKT2</v>
          </cell>
          <cell r="H65">
            <v>90</v>
          </cell>
          <cell r="I65">
            <v>90</v>
          </cell>
          <cell r="J65">
            <v>90</v>
          </cell>
          <cell r="K65" t="str">
            <v>X SẮC</v>
          </cell>
        </row>
        <row r="66">
          <cell r="B66">
            <v>2020256875</v>
          </cell>
          <cell r="C66" t="str">
            <v>Tạ</v>
          </cell>
          <cell r="D66" t="str">
            <v>Thị Ngọc</v>
          </cell>
          <cell r="E66" t="str">
            <v>Linh</v>
          </cell>
          <cell r="F66">
            <v>35371</v>
          </cell>
          <cell r="G66" t="str">
            <v>K20KKT2</v>
          </cell>
          <cell r="H66">
            <v>85</v>
          </cell>
          <cell r="I66">
            <v>83</v>
          </cell>
          <cell r="J66">
            <v>84</v>
          </cell>
          <cell r="K66" t="str">
            <v>TỐT</v>
          </cell>
        </row>
        <row r="67">
          <cell r="B67">
            <v>2020256105</v>
          </cell>
          <cell r="C67" t="str">
            <v>Trần</v>
          </cell>
          <cell r="D67" t="str">
            <v>Thị Mỹ</v>
          </cell>
          <cell r="E67" t="str">
            <v>Linh</v>
          </cell>
          <cell r="F67">
            <v>35232</v>
          </cell>
          <cell r="G67" t="str">
            <v>K20KKT2</v>
          </cell>
          <cell r="H67">
            <v>85</v>
          </cell>
          <cell r="I67">
            <v>84</v>
          </cell>
          <cell r="J67">
            <v>84.5</v>
          </cell>
          <cell r="K67" t="str">
            <v>TỐT</v>
          </cell>
        </row>
        <row r="68">
          <cell r="B68">
            <v>2020256102</v>
          </cell>
          <cell r="C68" t="str">
            <v>Bạch</v>
          </cell>
          <cell r="D68" t="str">
            <v>Thị Hồng</v>
          </cell>
          <cell r="E68" t="str">
            <v>Loan</v>
          </cell>
          <cell r="F68">
            <v>34721</v>
          </cell>
          <cell r="G68" t="str">
            <v>K20KKT2</v>
          </cell>
          <cell r="H68">
            <v>84</v>
          </cell>
          <cell r="I68">
            <v>83</v>
          </cell>
          <cell r="J68">
            <v>83.5</v>
          </cell>
          <cell r="K68" t="str">
            <v>TỐT</v>
          </cell>
        </row>
        <row r="69">
          <cell r="B69">
            <v>2020267627</v>
          </cell>
          <cell r="C69" t="str">
            <v>Bùi</v>
          </cell>
          <cell r="D69" t="str">
            <v>Thị Kim</v>
          </cell>
          <cell r="E69" t="str">
            <v>Loan</v>
          </cell>
          <cell r="F69">
            <v>35365</v>
          </cell>
          <cell r="G69" t="str">
            <v>K20KKT2</v>
          </cell>
          <cell r="H69">
            <v>83</v>
          </cell>
          <cell r="I69">
            <v>90</v>
          </cell>
          <cell r="J69">
            <v>86.5</v>
          </cell>
          <cell r="K69" t="str">
            <v>TỐT</v>
          </cell>
        </row>
        <row r="70">
          <cell r="B70">
            <v>2020255743</v>
          </cell>
          <cell r="C70" t="str">
            <v>Phan</v>
          </cell>
          <cell r="D70" t="str">
            <v>Thị Kim</v>
          </cell>
          <cell r="E70" t="str">
            <v>Loan</v>
          </cell>
          <cell r="F70">
            <v>35143</v>
          </cell>
          <cell r="G70" t="str">
            <v>K20KKT2</v>
          </cell>
          <cell r="H70">
            <v>81</v>
          </cell>
          <cell r="I70">
            <v>88</v>
          </cell>
          <cell r="J70">
            <v>84.5</v>
          </cell>
          <cell r="K70" t="str">
            <v>TỐT</v>
          </cell>
        </row>
        <row r="71">
          <cell r="B71">
            <v>1920255566</v>
          </cell>
          <cell r="C71" t="str">
            <v>Nguyễn</v>
          </cell>
          <cell r="D71" t="str">
            <v>Thị</v>
          </cell>
          <cell r="E71" t="str">
            <v>Nhung</v>
          </cell>
          <cell r="F71">
            <v>34956</v>
          </cell>
          <cell r="G71" t="str">
            <v>K20KKT2</v>
          </cell>
          <cell r="H71">
            <v>88</v>
          </cell>
          <cell r="I71">
            <v>85</v>
          </cell>
          <cell r="J71">
            <v>86.5</v>
          </cell>
          <cell r="K71" t="str">
            <v>TỐT</v>
          </cell>
        </row>
        <row r="72">
          <cell r="B72">
            <v>1821255722</v>
          </cell>
          <cell r="C72" t="str">
            <v>Lê</v>
          </cell>
          <cell r="D72" t="str">
            <v>Hoàng</v>
          </cell>
          <cell r="E72" t="str">
            <v>Bảo</v>
          </cell>
          <cell r="F72">
            <v>34404</v>
          </cell>
          <cell r="G72" t="str">
            <v>K20KKT3</v>
          </cell>
          <cell r="H72">
            <v>70</v>
          </cell>
          <cell r="I72">
            <v>77</v>
          </cell>
          <cell r="J72">
            <v>73.5</v>
          </cell>
          <cell r="K72" t="str">
            <v>KHÁ</v>
          </cell>
        </row>
        <row r="73">
          <cell r="B73">
            <v>1921255455</v>
          </cell>
          <cell r="C73" t="str">
            <v>Trần</v>
          </cell>
          <cell r="D73" t="str">
            <v>Ngọc</v>
          </cell>
          <cell r="E73" t="str">
            <v>Đán</v>
          </cell>
          <cell r="F73">
            <v>34892</v>
          </cell>
          <cell r="G73" t="str">
            <v>K20KKT3</v>
          </cell>
          <cell r="H73">
            <v>0</v>
          </cell>
          <cell r="I73">
            <v>0</v>
          </cell>
          <cell r="J73">
            <v>0</v>
          </cell>
          <cell r="K73" t="str">
            <v>KÉM</v>
          </cell>
          <cell r="L73" t="str">
            <v>Ko ĐG</v>
          </cell>
          <cell r="M73" t="str">
            <v>Ko ĐG</v>
          </cell>
        </row>
        <row r="74">
          <cell r="B74">
            <v>2020256372</v>
          </cell>
          <cell r="C74" t="str">
            <v>Trương</v>
          </cell>
          <cell r="D74" t="str">
            <v>Thị</v>
          </cell>
          <cell r="E74" t="str">
            <v>Ly</v>
          </cell>
          <cell r="F74">
            <v>34955</v>
          </cell>
          <cell r="G74" t="str">
            <v>K20KKT3</v>
          </cell>
          <cell r="H74">
            <v>96</v>
          </cell>
          <cell r="I74">
            <v>93</v>
          </cell>
          <cell r="J74">
            <v>94.5</v>
          </cell>
          <cell r="K74" t="str">
            <v>X SẮC</v>
          </cell>
        </row>
        <row r="75">
          <cell r="B75">
            <v>2020255651</v>
          </cell>
          <cell r="C75" t="str">
            <v>Nguyễn</v>
          </cell>
          <cell r="D75" t="str">
            <v>Thị</v>
          </cell>
          <cell r="E75" t="str">
            <v>Mai</v>
          </cell>
          <cell r="F75">
            <v>35055</v>
          </cell>
          <cell r="G75" t="str">
            <v>K20KKT3</v>
          </cell>
          <cell r="H75">
            <v>96</v>
          </cell>
          <cell r="I75">
            <v>93</v>
          </cell>
          <cell r="J75">
            <v>94.5</v>
          </cell>
          <cell r="K75" t="str">
            <v>X SẮC</v>
          </cell>
        </row>
        <row r="76">
          <cell r="B76">
            <v>2020253837</v>
          </cell>
          <cell r="C76" t="str">
            <v>Phạm</v>
          </cell>
          <cell r="D76" t="str">
            <v>Thị Ánh</v>
          </cell>
          <cell r="E76" t="str">
            <v>Minh</v>
          </cell>
          <cell r="F76">
            <v>35204</v>
          </cell>
          <cell r="G76" t="str">
            <v>K20KKT3</v>
          </cell>
          <cell r="H76">
            <v>77</v>
          </cell>
          <cell r="I76">
            <v>86</v>
          </cell>
          <cell r="J76">
            <v>81.5</v>
          </cell>
          <cell r="K76" t="str">
            <v>TỐT</v>
          </cell>
        </row>
        <row r="77">
          <cell r="B77">
            <v>2020254526</v>
          </cell>
          <cell r="C77" t="str">
            <v>Nguyễn</v>
          </cell>
          <cell r="D77" t="str">
            <v>Thị Trà</v>
          </cell>
          <cell r="E77" t="str">
            <v>My</v>
          </cell>
          <cell r="F77">
            <v>35300</v>
          </cell>
          <cell r="G77" t="str">
            <v>K20KKT3</v>
          </cell>
          <cell r="H77">
            <v>87</v>
          </cell>
          <cell r="I77">
            <v>86</v>
          </cell>
          <cell r="J77">
            <v>86.5</v>
          </cell>
          <cell r="K77" t="str">
            <v>TỐT</v>
          </cell>
        </row>
        <row r="78">
          <cell r="B78">
            <v>2020258161</v>
          </cell>
          <cell r="C78" t="str">
            <v>Thái</v>
          </cell>
          <cell r="D78" t="str">
            <v>Thị Trúc</v>
          </cell>
          <cell r="E78" t="str">
            <v>My</v>
          </cell>
          <cell r="F78">
            <v>35348</v>
          </cell>
          <cell r="G78" t="str">
            <v>K20KKT3</v>
          </cell>
          <cell r="H78">
            <v>77</v>
          </cell>
          <cell r="I78">
            <v>86</v>
          </cell>
          <cell r="J78">
            <v>81.5</v>
          </cell>
          <cell r="K78" t="str">
            <v>TỐT</v>
          </cell>
        </row>
        <row r="79">
          <cell r="B79">
            <v>2021254034</v>
          </cell>
          <cell r="C79" t="str">
            <v>Phan</v>
          </cell>
          <cell r="D79" t="str">
            <v>Thanh</v>
          </cell>
          <cell r="E79" t="str">
            <v>Nam</v>
          </cell>
          <cell r="F79">
            <v>35127</v>
          </cell>
          <cell r="G79" t="str">
            <v>K20KKT3</v>
          </cell>
          <cell r="H79">
            <v>75</v>
          </cell>
          <cell r="I79">
            <v>87</v>
          </cell>
          <cell r="J79">
            <v>81</v>
          </cell>
          <cell r="K79" t="str">
            <v>TỐT</v>
          </cell>
        </row>
        <row r="80">
          <cell r="B80">
            <v>2020258080</v>
          </cell>
          <cell r="C80" t="str">
            <v>Trần</v>
          </cell>
          <cell r="D80" t="str">
            <v>Thị</v>
          </cell>
          <cell r="E80" t="str">
            <v>Nam</v>
          </cell>
          <cell r="F80">
            <v>35319</v>
          </cell>
          <cell r="G80" t="str">
            <v>K20KKT3</v>
          </cell>
          <cell r="H80">
            <v>96</v>
          </cell>
          <cell r="I80">
            <v>93</v>
          </cell>
          <cell r="J80">
            <v>94.5</v>
          </cell>
          <cell r="K80" t="str">
            <v>X SẮC</v>
          </cell>
        </row>
        <row r="81">
          <cell r="B81">
            <v>2020255715</v>
          </cell>
          <cell r="C81" t="str">
            <v>Nguyễn</v>
          </cell>
          <cell r="D81" t="str">
            <v>Thị Thúy</v>
          </cell>
          <cell r="E81" t="str">
            <v>Nga</v>
          </cell>
          <cell r="F81">
            <v>35287</v>
          </cell>
          <cell r="G81" t="str">
            <v>K20KKT3</v>
          </cell>
          <cell r="H81">
            <v>96</v>
          </cell>
          <cell r="I81">
            <v>85</v>
          </cell>
          <cell r="J81">
            <v>90.5</v>
          </cell>
          <cell r="K81" t="str">
            <v>X SẮC</v>
          </cell>
        </row>
        <row r="82">
          <cell r="B82">
            <v>2021256327</v>
          </cell>
          <cell r="C82" t="str">
            <v>Dương</v>
          </cell>
          <cell r="D82" t="str">
            <v>Thị</v>
          </cell>
          <cell r="E82" t="str">
            <v>Ngân</v>
          </cell>
          <cell r="F82">
            <v>35409</v>
          </cell>
          <cell r="G82" t="str">
            <v>K20KKT3</v>
          </cell>
          <cell r="H82">
            <v>87</v>
          </cell>
          <cell r="I82">
            <v>86</v>
          </cell>
          <cell r="J82">
            <v>86.5</v>
          </cell>
          <cell r="K82" t="str">
            <v>TỐT</v>
          </cell>
        </row>
        <row r="83">
          <cell r="B83">
            <v>2020253945</v>
          </cell>
          <cell r="C83" t="str">
            <v>Nguyễn</v>
          </cell>
          <cell r="D83" t="str">
            <v>Thị Bích</v>
          </cell>
          <cell r="E83" t="str">
            <v>Ngọc</v>
          </cell>
          <cell r="F83">
            <v>35404</v>
          </cell>
          <cell r="G83" t="str">
            <v>K20KKT3</v>
          </cell>
          <cell r="H83">
            <v>96</v>
          </cell>
          <cell r="I83">
            <v>95</v>
          </cell>
          <cell r="J83">
            <v>95.5</v>
          </cell>
          <cell r="K83" t="str">
            <v>X SẮC</v>
          </cell>
        </row>
        <row r="84">
          <cell r="B84">
            <v>2020714555</v>
          </cell>
          <cell r="C84" t="str">
            <v>Nguyễn</v>
          </cell>
          <cell r="D84" t="str">
            <v>Thị Như</v>
          </cell>
          <cell r="E84" t="str">
            <v>Nguyện</v>
          </cell>
          <cell r="F84">
            <v>35262</v>
          </cell>
          <cell r="G84" t="str">
            <v>K20KKT3</v>
          </cell>
          <cell r="H84">
            <v>85</v>
          </cell>
          <cell r="I84">
            <v>87</v>
          </cell>
          <cell r="J84">
            <v>86</v>
          </cell>
          <cell r="K84" t="str">
            <v>TỐT</v>
          </cell>
        </row>
        <row r="85">
          <cell r="B85">
            <v>2020257209</v>
          </cell>
          <cell r="C85" t="str">
            <v>Nguyễn</v>
          </cell>
          <cell r="D85" t="str">
            <v>Thị Ánh</v>
          </cell>
          <cell r="E85" t="str">
            <v>Nguyệt</v>
          </cell>
          <cell r="F85">
            <v>35148</v>
          </cell>
          <cell r="G85" t="str">
            <v>K20KKT3</v>
          </cell>
          <cell r="H85">
            <v>90</v>
          </cell>
          <cell r="I85">
            <v>89</v>
          </cell>
          <cell r="J85">
            <v>89.5</v>
          </cell>
          <cell r="K85" t="str">
            <v>TỐT</v>
          </cell>
        </row>
        <row r="86">
          <cell r="B86">
            <v>2020255968</v>
          </cell>
          <cell r="C86" t="str">
            <v>Võ</v>
          </cell>
          <cell r="D86" t="str">
            <v>Thị Thanh</v>
          </cell>
          <cell r="E86" t="str">
            <v>Nhàn</v>
          </cell>
          <cell r="F86">
            <v>34917</v>
          </cell>
          <cell r="G86" t="str">
            <v>K20KKT3</v>
          </cell>
          <cell r="H86">
            <v>87</v>
          </cell>
          <cell r="I86">
            <v>87</v>
          </cell>
          <cell r="J86">
            <v>87</v>
          </cell>
          <cell r="K86" t="str">
            <v>TỐT</v>
          </cell>
        </row>
        <row r="87">
          <cell r="B87">
            <v>2020250770</v>
          </cell>
          <cell r="C87" t="str">
            <v>Dương</v>
          </cell>
          <cell r="D87" t="str">
            <v>Quỳnh</v>
          </cell>
          <cell r="E87" t="str">
            <v>Nhung</v>
          </cell>
          <cell r="F87">
            <v>35199</v>
          </cell>
          <cell r="G87" t="str">
            <v>K20KKT3</v>
          </cell>
          <cell r="H87">
            <v>84</v>
          </cell>
          <cell r="I87">
            <v>86</v>
          </cell>
          <cell r="J87">
            <v>85</v>
          </cell>
          <cell r="K87" t="str">
            <v>TỐT</v>
          </cell>
        </row>
        <row r="88">
          <cell r="B88">
            <v>2020253629</v>
          </cell>
          <cell r="C88" t="str">
            <v>Lê</v>
          </cell>
          <cell r="D88" t="str">
            <v>Trần Cẩm</v>
          </cell>
          <cell r="E88" t="str">
            <v>Nhung</v>
          </cell>
          <cell r="F88">
            <v>35151</v>
          </cell>
          <cell r="G88" t="str">
            <v>K20KKT3</v>
          </cell>
          <cell r="H88">
            <v>77</v>
          </cell>
          <cell r="I88">
            <v>87</v>
          </cell>
          <cell r="J88">
            <v>82</v>
          </cell>
          <cell r="K88" t="str">
            <v>TỐT</v>
          </cell>
        </row>
        <row r="89">
          <cell r="B89">
            <v>2020254630</v>
          </cell>
          <cell r="C89" t="str">
            <v>Lê</v>
          </cell>
          <cell r="D89" t="str">
            <v>Thị Hồng</v>
          </cell>
          <cell r="E89" t="str">
            <v>Ny</v>
          </cell>
          <cell r="F89">
            <v>35081</v>
          </cell>
          <cell r="G89" t="str">
            <v>K20KKT3</v>
          </cell>
          <cell r="H89">
            <v>97</v>
          </cell>
          <cell r="I89">
            <v>94</v>
          </cell>
          <cell r="J89">
            <v>95.5</v>
          </cell>
          <cell r="K89" t="str">
            <v>X SẮC</v>
          </cell>
        </row>
        <row r="90">
          <cell r="B90">
            <v>2020254267</v>
          </cell>
          <cell r="C90" t="str">
            <v>Ngô</v>
          </cell>
          <cell r="D90" t="str">
            <v>Thị Hồng</v>
          </cell>
          <cell r="E90" t="str">
            <v>Phước</v>
          </cell>
          <cell r="F90">
            <v>34994</v>
          </cell>
          <cell r="G90" t="str">
            <v>K20KKT3</v>
          </cell>
          <cell r="H90">
            <v>87</v>
          </cell>
          <cell r="I90">
            <v>86</v>
          </cell>
          <cell r="J90">
            <v>86.5</v>
          </cell>
          <cell r="K90" t="str">
            <v>TỐT</v>
          </cell>
        </row>
        <row r="91">
          <cell r="B91">
            <v>2020258001</v>
          </cell>
          <cell r="C91" t="str">
            <v>Đoàn</v>
          </cell>
          <cell r="D91" t="str">
            <v>Ánh</v>
          </cell>
          <cell r="E91" t="str">
            <v>Phương</v>
          </cell>
          <cell r="F91">
            <v>35301</v>
          </cell>
          <cell r="G91" t="str">
            <v>K20KKT3</v>
          </cell>
          <cell r="H91">
            <v>97</v>
          </cell>
          <cell r="I91">
            <v>97</v>
          </cell>
          <cell r="J91">
            <v>97</v>
          </cell>
          <cell r="K91" t="str">
            <v>X SẮC</v>
          </cell>
        </row>
        <row r="92">
          <cell r="B92">
            <v>2020216466</v>
          </cell>
          <cell r="C92" t="str">
            <v>Hoàng</v>
          </cell>
          <cell r="D92" t="str">
            <v>Thị Mai</v>
          </cell>
          <cell r="E92" t="str">
            <v>Phương</v>
          </cell>
          <cell r="F92">
            <v>35354</v>
          </cell>
          <cell r="G92" t="str">
            <v>K20KKT3</v>
          </cell>
          <cell r="H92">
            <v>85</v>
          </cell>
          <cell r="I92">
            <v>85</v>
          </cell>
          <cell r="J92">
            <v>85</v>
          </cell>
          <cell r="K92" t="str">
            <v>TỐT</v>
          </cell>
        </row>
        <row r="93">
          <cell r="B93">
            <v>2020255072</v>
          </cell>
          <cell r="C93" t="str">
            <v>Nguyễn</v>
          </cell>
          <cell r="D93" t="str">
            <v>Thị</v>
          </cell>
          <cell r="E93" t="str">
            <v>Phương</v>
          </cell>
          <cell r="F93">
            <v>35347</v>
          </cell>
          <cell r="G93" t="str">
            <v>K20KKT3</v>
          </cell>
          <cell r="H93">
            <v>85</v>
          </cell>
          <cell r="I93">
            <v>86</v>
          </cell>
          <cell r="J93">
            <v>85.5</v>
          </cell>
          <cell r="K93" t="str">
            <v>TỐT</v>
          </cell>
        </row>
        <row r="94">
          <cell r="B94">
            <v>2020253546</v>
          </cell>
          <cell r="C94" t="str">
            <v>Nguyễn</v>
          </cell>
          <cell r="D94" t="str">
            <v>Ngọc Như</v>
          </cell>
          <cell r="E94" t="str">
            <v>Quyên</v>
          </cell>
          <cell r="F94">
            <v>35401</v>
          </cell>
          <cell r="G94" t="str">
            <v>K20KKT3</v>
          </cell>
          <cell r="H94">
            <v>87</v>
          </cell>
          <cell r="I94">
            <v>86</v>
          </cell>
          <cell r="J94">
            <v>86.5</v>
          </cell>
          <cell r="K94" t="str">
            <v>TỐT</v>
          </cell>
        </row>
        <row r="95">
          <cell r="B95">
            <v>2020256463</v>
          </cell>
          <cell r="C95" t="str">
            <v>Nguyễn</v>
          </cell>
          <cell r="D95" t="str">
            <v>Thị Phương</v>
          </cell>
          <cell r="E95" t="str">
            <v>Thảo</v>
          </cell>
          <cell r="F95">
            <v>35377</v>
          </cell>
          <cell r="G95" t="str">
            <v>K20KKT3</v>
          </cell>
          <cell r="H95">
            <v>85</v>
          </cell>
          <cell r="I95">
            <v>85</v>
          </cell>
          <cell r="J95">
            <v>85</v>
          </cell>
          <cell r="K95" t="str">
            <v>TỐT</v>
          </cell>
        </row>
        <row r="96">
          <cell r="B96">
            <v>1920514173</v>
          </cell>
          <cell r="C96" t="str">
            <v>Võ</v>
          </cell>
          <cell r="D96" t="str">
            <v>Thị Ngọc</v>
          </cell>
          <cell r="E96" t="str">
            <v>Hà</v>
          </cell>
          <cell r="F96">
            <v>34566</v>
          </cell>
          <cell r="G96" t="str">
            <v>K20KKT4</v>
          </cell>
          <cell r="H96">
            <v>83</v>
          </cell>
          <cell r="I96">
            <v>84</v>
          </cell>
          <cell r="J96">
            <v>83.5</v>
          </cell>
          <cell r="K96" t="str">
            <v>TỐT</v>
          </cell>
        </row>
        <row r="97">
          <cell r="B97">
            <v>161325320</v>
          </cell>
          <cell r="C97" t="str">
            <v>Phạm</v>
          </cell>
          <cell r="D97" t="str">
            <v>Ngọc Phương</v>
          </cell>
          <cell r="E97" t="str">
            <v>Hạnh</v>
          </cell>
          <cell r="F97">
            <v>33626</v>
          </cell>
          <cell r="G97" t="str">
            <v>K20KKT4</v>
          </cell>
          <cell r="H97">
            <v>0</v>
          </cell>
          <cell r="I97">
            <v>75</v>
          </cell>
          <cell r="J97">
            <v>37.5</v>
          </cell>
          <cell r="K97" t="str">
            <v>YẾU</v>
          </cell>
        </row>
        <row r="98">
          <cell r="B98">
            <v>1921633998</v>
          </cell>
          <cell r="C98" t="str">
            <v>Nguyễn</v>
          </cell>
          <cell r="D98" t="str">
            <v>Nam</v>
          </cell>
          <cell r="E98" t="str">
            <v>Long</v>
          </cell>
          <cell r="F98">
            <v>34910</v>
          </cell>
          <cell r="G98" t="str">
            <v>K20KKT4</v>
          </cell>
          <cell r="H98">
            <v>70</v>
          </cell>
          <cell r="I98">
            <v>70</v>
          </cell>
          <cell r="J98">
            <v>70</v>
          </cell>
          <cell r="K98" t="str">
            <v>KHÁ</v>
          </cell>
        </row>
        <row r="99">
          <cell r="B99">
            <v>2021250924</v>
          </cell>
          <cell r="C99" t="str">
            <v>Trương</v>
          </cell>
          <cell r="D99" t="str">
            <v>Đình</v>
          </cell>
          <cell r="E99" t="str">
            <v>Long</v>
          </cell>
          <cell r="F99">
            <v>35204</v>
          </cell>
          <cell r="G99" t="str">
            <v>K20KKT4</v>
          </cell>
          <cell r="H99">
            <v>0</v>
          </cell>
          <cell r="I99">
            <v>75</v>
          </cell>
          <cell r="J99">
            <v>37.5</v>
          </cell>
          <cell r="K99" t="str">
            <v>YẾU</v>
          </cell>
        </row>
        <row r="100">
          <cell r="B100">
            <v>1921255451</v>
          </cell>
          <cell r="C100" t="str">
            <v>Phan</v>
          </cell>
          <cell r="D100" t="str">
            <v> Thanh</v>
          </cell>
          <cell r="E100" t="str">
            <v>Phúc</v>
          </cell>
          <cell r="F100">
            <v>34107</v>
          </cell>
          <cell r="G100" t="str">
            <v>K20KKT4</v>
          </cell>
          <cell r="H100">
            <v>75</v>
          </cell>
          <cell r="I100">
            <v>74</v>
          </cell>
          <cell r="J100">
            <v>74.5</v>
          </cell>
          <cell r="K100" t="str">
            <v>KHÁ</v>
          </cell>
        </row>
        <row r="101">
          <cell r="B101">
            <v>2020253997</v>
          </cell>
          <cell r="C101" t="str">
            <v>Trần</v>
          </cell>
          <cell r="D101" t="str">
            <v>Thị Như</v>
          </cell>
          <cell r="E101" t="str">
            <v>Quỳnh</v>
          </cell>
          <cell r="F101">
            <v>35036</v>
          </cell>
          <cell r="G101" t="str">
            <v>K20KKT4</v>
          </cell>
          <cell r="H101">
            <v>85</v>
          </cell>
          <cell r="I101">
            <v>84</v>
          </cell>
          <cell r="J101">
            <v>84.5</v>
          </cell>
          <cell r="K101" t="str">
            <v>TỐT</v>
          </cell>
        </row>
        <row r="102">
          <cell r="B102">
            <v>2020257140</v>
          </cell>
          <cell r="C102" t="str">
            <v>Trần</v>
          </cell>
          <cell r="D102" t="str">
            <v>Thị Như</v>
          </cell>
          <cell r="E102" t="str">
            <v>Quỳnh</v>
          </cell>
          <cell r="F102">
            <v>35226</v>
          </cell>
          <cell r="G102" t="str">
            <v>K20KKT4</v>
          </cell>
          <cell r="H102">
            <v>98</v>
          </cell>
          <cell r="I102">
            <v>90</v>
          </cell>
          <cell r="J102">
            <v>94</v>
          </cell>
          <cell r="K102" t="str">
            <v>X SẮC</v>
          </cell>
        </row>
        <row r="103">
          <cell r="B103">
            <v>2020256359</v>
          </cell>
          <cell r="C103" t="str">
            <v>Hồ</v>
          </cell>
          <cell r="D103" t="str">
            <v>Thị Bảo</v>
          </cell>
          <cell r="E103" t="str">
            <v>Sương</v>
          </cell>
          <cell r="F103">
            <v>35127</v>
          </cell>
          <cell r="G103" t="str">
            <v>K20KKT4</v>
          </cell>
          <cell r="H103">
            <v>95</v>
          </cell>
          <cell r="I103">
            <v>84</v>
          </cell>
          <cell r="J103">
            <v>89.5</v>
          </cell>
          <cell r="K103" t="str">
            <v>TỐT</v>
          </cell>
        </row>
        <row r="104">
          <cell r="B104">
            <v>2020254645</v>
          </cell>
          <cell r="C104" t="str">
            <v>Nguyễn</v>
          </cell>
          <cell r="D104" t="str">
            <v>Thị Thu</v>
          </cell>
          <cell r="E104" t="str">
            <v>Sương</v>
          </cell>
          <cell r="F104">
            <v>35184</v>
          </cell>
          <cell r="G104" t="str">
            <v>K20KKT4</v>
          </cell>
          <cell r="H104">
            <v>95</v>
          </cell>
          <cell r="I104">
            <v>97</v>
          </cell>
          <cell r="J104">
            <v>96</v>
          </cell>
          <cell r="K104" t="str">
            <v>X SẮC</v>
          </cell>
        </row>
        <row r="105">
          <cell r="B105">
            <v>2020257378</v>
          </cell>
          <cell r="C105" t="str">
            <v>Huỳnh</v>
          </cell>
          <cell r="D105" t="str">
            <v>Thị Thanh</v>
          </cell>
          <cell r="E105" t="str">
            <v>Tâm</v>
          </cell>
          <cell r="F105">
            <v>35006</v>
          </cell>
          <cell r="G105" t="str">
            <v>K20KKT4</v>
          </cell>
          <cell r="H105">
            <v>85</v>
          </cell>
          <cell r="I105">
            <v>84</v>
          </cell>
          <cell r="J105">
            <v>84.5</v>
          </cell>
          <cell r="K105" t="str">
            <v>TỐT</v>
          </cell>
        </row>
        <row r="106">
          <cell r="B106">
            <v>2021213680</v>
          </cell>
          <cell r="C106" t="str">
            <v>Trần</v>
          </cell>
          <cell r="D106" t="str">
            <v>Hữu</v>
          </cell>
          <cell r="E106" t="str">
            <v>Thắng</v>
          </cell>
          <cell r="F106">
            <v>35296</v>
          </cell>
          <cell r="G106" t="str">
            <v>K20KKT4</v>
          </cell>
          <cell r="H106">
            <v>83</v>
          </cell>
          <cell r="I106">
            <v>82</v>
          </cell>
          <cell r="J106">
            <v>82.5</v>
          </cell>
          <cell r="K106" t="str">
            <v>TỐT</v>
          </cell>
        </row>
        <row r="107">
          <cell r="B107">
            <v>2020255967</v>
          </cell>
          <cell r="C107" t="str">
            <v>Dương</v>
          </cell>
          <cell r="D107" t="str">
            <v>Thị Thanh</v>
          </cell>
          <cell r="E107" t="str">
            <v>Thanh</v>
          </cell>
          <cell r="F107">
            <v>35013</v>
          </cell>
          <cell r="G107" t="str">
            <v>K20KKT4</v>
          </cell>
          <cell r="H107">
            <v>82</v>
          </cell>
          <cell r="I107">
            <v>82</v>
          </cell>
          <cell r="J107">
            <v>82</v>
          </cell>
          <cell r="K107" t="str">
            <v>TỐT</v>
          </cell>
        </row>
        <row r="108">
          <cell r="B108">
            <v>2020257586</v>
          </cell>
          <cell r="C108" t="str">
            <v>Lương</v>
          </cell>
          <cell r="D108" t="str">
            <v>Thị Hoài</v>
          </cell>
          <cell r="E108" t="str">
            <v>Thanh</v>
          </cell>
          <cell r="F108">
            <v>35143</v>
          </cell>
          <cell r="G108" t="str">
            <v>K20KKT4</v>
          </cell>
          <cell r="H108">
            <v>92</v>
          </cell>
          <cell r="I108">
            <v>87</v>
          </cell>
          <cell r="J108">
            <v>89.5</v>
          </cell>
          <cell r="K108" t="str">
            <v>TỐT</v>
          </cell>
        </row>
        <row r="109">
          <cell r="B109">
            <v>2020256568</v>
          </cell>
          <cell r="C109" t="str">
            <v>Nguyễn</v>
          </cell>
          <cell r="D109" t="str">
            <v>Thị Thanh</v>
          </cell>
          <cell r="E109" t="str">
            <v>Thanh</v>
          </cell>
          <cell r="F109">
            <v>35236</v>
          </cell>
          <cell r="G109" t="str">
            <v>K20KKT4</v>
          </cell>
          <cell r="H109">
            <v>85</v>
          </cell>
          <cell r="I109">
            <v>84</v>
          </cell>
          <cell r="J109">
            <v>84.5</v>
          </cell>
          <cell r="K109" t="str">
            <v>TỐT</v>
          </cell>
        </row>
        <row r="110">
          <cell r="B110">
            <v>2020250654</v>
          </cell>
          <cell r="C110" t="str">
            <v>Phạm</v>
          </cell>
          <cell r="D110" t="str">
            <v>Trần Xuân</v>
          </cell>
          <cell r="E110" t="str">
            <v>Thanh</v>
          </cell>
          <cell r="F110">
            <v>35078</v>
          </cell>
          <cell r="G110" t="str">
            <v>K20KKT4</v>
          </cell>
          <cell r="H110">
            <v>85</v>
          </cell>
          <cell r="I110">
            <v>84</v>
          </cell>
          <cell r="J110">
            <v>84.5</v>
          </cell>
          <cell r="K110" t="str">
            <v>TỐT</v>
          </cell>
        </row>
        <row r="111">
          <cell r="B111">
            <v>2020256833</v>
          </cell>
          <cell r="C111" t="str">
            <v>Trần</v>
          </cell>
          <cell r="D111" t="str">
            <v>Thị</v>
          </cell>
          <cell r="E111" t="str">
            <v>Thanh</v>
          </cell>
          <cell r="F111">
            <v>35302</v>
          </cell>
          <cell r="G111" t="str">
            <v>K20KKT4</v>
          </cell>
          <cell r="H111">
            <v>85</v>
          </cell>
          <cell r="I111">
            <v>85</v>
          </cell>
          <cell r="J111">
            <v>85</v>
          </cell>
          <cell r="K111" t="str">
            <v>TỐT</v>
          </cell>
        </row>
        <row r="112">
          <cell r="B112">
            <v>2021256787</v>
          </cell>
          <cell r="C112" t="str">
            <v>Mai</v>
          </cell>
          <cell r="D112" t="str">
            <v>Công</v>
          </cell>
          <cell r="E112" t="str">
            <v>Thành</v>
          </cell>
          <cell r="F112">
            <v>35218</v>
          </cell>
          <cell r="G112" t="str">
            <v>K20KKT4</v>
          </cell>
          <cell r="H112">
            <v>83</v>
          </cell>
          <cell r="I112">
            <v>83</v>
          </cell>
          <cell r="J112">
            <v>83</v>
          </cell>
          <cell r="K112" t="str">
            <v>TỐT</v>
          </cell>
        </row>
        <row r="113">
          <cell r="B113">
            <v>2020254326</v>
          </cell>
          <cell r="C113" t="str">
            <v>Lê</v>
          </cell>
          <cell r="D113" t="str">
            <v>Nguyễn Dạ</v>
          </cell>
          <cell r="E113" t="str">
            <v>Thảo</v>
          </cell>
          <cell r="F113">
            <v>35032</v>
          </cell>
          <cell r="G113" t="str">
            <v>K20KKT4</v>
          </cell>
          <cell r="H113">
            <v>97</v>
          </cell>
          <cell r="I113">
            <v>84</v>
          </cell>
          <cell r="J113">
            <v>90.5</v>
          </cell>
          <cell r="K113" t="str">
            <v>X SẮC</v>
          </cell>
        </row>
        <row r="114">
          <cell r="B114">
            <v>2020267123</v>
          </cell>
          <cell r="C114" t="str">
            <v>Nguyễn</v>
          </cell>
          <cell r="D114" t="str">
            <v>Thị Thanh</v>
          </cell>
          <cell r="E114" t="str">
            <v>Thảo</v>
          </cell>
          <cell r="F114">
            <v>35133</v>
          </cell>
          <cell r="G114" t="str">
            <v>K20KKT4</v>
          </cell>
          <cell r="H114">
            <v>98</v>
          </cell>
          <cell r="I114">
            <v>94</v>
          </cell>
          <cell r="J114">
            <v>96</v>
          </cell>
          <cell r="K114" t="str">
            <v>X SẮC</v>
          </cell>
        </row>
        <row r="115">
          <cell r="B115">
            <v>2020724373</v>
          </cell>
          <cell r="C115" t="str">
            <v>Nguyễn</v>
          </cell>
          <cell r="D115" t="str">
            <v>Thị</v>
          </cell>
          <cell r="E115" t="str">
            <v>Thảo</v>
          </cell>
          <cell r="F115">
            <v>35202</v>
          </cell>
          <cell r="G115" t="str">
            <v>K20KKT4</v>
          </cell>
          <cell r="H115">
            <v>95</v>
          </cell>
          <cell r="I115">
            <v>87</v>
          </cell>
          <cell r="J115">
            <v>91</v>
          </cell>
          <cell r="K115" t="str">
            <v>X SẮC</v>
          </cell>
        </row>
        <row r="116">
          <cell r="B116">
            <v>2020254372</v>
          </cell>
          <cell r="C116" t="str">
            <v>Võ</v>
          </cell>
          <cell r="D116" t="str">
            <v>Thị</v>
          </cell>
          <cell r="E116" t="str">
            <v>Thảo</v>
          </cell>
          <cell r="F116">
            <v>35066</v>
          </cell>
          <cell r="G116" t="str">
            <v>K20KKT4</v>
          </cell>
          <cell r="H116">
            <v>85</v>
          </cell>
          <cell r="I116">
            <v>84</v>
          </cell>
          <cell r="J116">
            <v>84.5</v>
          </cell>
          <cell r="K116" t="str">
            <v>TỐT</v>
          </cell>
        </row>
        <row r="117">
          <cell r="B117">
            <v>2021256322</v>
          </cell>
          <cell r="C117" t="str">
            <v>Võ</v>
          </cell>
          <cell r="D117" t="str">
            <v>Thị Thu</v>
          </cell>
          <cell r="E117" t="str">
            <v>Thảo</v>
          </cell>
          <cell r="F117">
            <v>35160</v>
          </cell>
          <cell r="G117" t="str">
            <v>K20KKT4</v>
          </cell>
          <cell r="H117">
            <v>83</v>
          </cell>
          <cell r="I117">
            <v>84</v>
          </cell>
          <cell r="J117">
            <v>83.5</v>
          </cell>
          <cell r="K117" t="str">
            <v>TỐT</v>
          </cell>
        </row>
        <row r="118">
          <cell r="B118">
            <v>2021254909</v>
          </cell>
          <cell r="C118" t="str">
            <v>Lê</v>
          </cell>
          <cell r="D118" t="str">
            <v>Huỳnh</v>
          </cell>
          <cell r="E118" t="str">
            <v>Thịnh</v>
          </cell>
          <cell r="F118">
            <v>35340</v>
          </cell>
          <cell r="G118" t="str">
            <v>K20KKT4</v>
          </cell>
          <cell r="H118">
            <v>85</v>
          </cell>
          <cell r="I118">
            <v>82</v>
          </cell>
          <cell r="J118">
            <v>83.5</v>
          </cell>
          <cell r="K118" t="str">
            <v>TỐT</v>
          </cell>
        </row>
        <row r="119">
          <cell r="B119">
            <v>2020263578</v>
          </cell>
          <cell r="C119" t="str">
            <v>Hồ</v>
          </cell>
          <cell r="D119" t="str">
            <v>Từ Thị Anh</v>
          </cell>
          <cell r="E119" t="str">
            <v>Thư</v>
          </cell>
          <cell r="F119">
            <v>33648</v>
          </cell>
          <cell r="G119" t="str">
            <v>K20KKT4</v>
          </cell>
          <cell r="H119">
            <v>98</v>
          </cell>
          <cell r="I119">
            <v>97</v>
          </cell>
          <cell r="J119">
            <v>97.5</v>
          </cell>
          <cell r="K119" t="str">
            <v>X SẮC</v>
          </cell>
        </row>
        <row r="120">
          <cell r="B120">
            <v>2020254843</v>
          </cell>
          <cell r="C120" t="str">
            <v>Lê</v>
          </cell>
          <cell r="D120" t="str">
            <v>Thị Anh</v>
          </cell>
          <cell r="E120" t="str">
            <v>Thư</v>
          </cell>
          <cell r="F120">
            <v>35092</v>
          </cell>
          <cell r="G120" t="str">
            <v>K20KKT4</v>
          </cell>
          <cell r="H120">
            <v>87</v>
          </cell>
          <cell r="I120">
            <v>90</v>
          </cell>
          <cell r="J120">
            <v>88.5</v>
          </cell>
          <cell r="K120" t="str">
            <v>TỐT</v>
          </cell>
        </row>
        <row r="121">
          <cell r="B121">
            <v>2020258107</v>
          </cell>
          <cell r="C121" t="str">
            <v>Nguyễn</v>
          </cell>
          <cell r="D121" t="str">
            <v>Thị Trang</v>
          </cell>
          <cell r="E121" t="str">
            <v>Thư</v>
          </cell>
          <cell r="F121">
            <v>34996</v>
          </cell>
          <cell r="G121" t="str">
            <v>K20KKT4</v>
          </cell>
          <cell r="H121">
            <v>87</v>
          </cell>
          <cell r="I121">
            <v>84</v>
          </cell>
          <cell r="J121">
            <v>85.5</v>
          </cell>
          <cell r="K121" t="str">
            <v>TỐT</v>
          </cell>
        </row>
        <row r="122">
          <cell r="B122">
            <v>2020314064</v>
          </cell>
          <cell r="C122" t="str">
            <v>Nguyễn</v>
          </cell>
          <cell r="D122" t="str">
            <v>Thị Anh</v>
          </cell>
          <cell r="E122" t="str">
            <v>Thư</v>
          </cell>
          <cell r="F122">
            <v>35328</v>
          </cell>
          <cell r="G122" t="str">
            <v>K20KKT4</v>
          </cell>
          <cell r="H122">
            <v>0</v>
          </cell>
          <cell r="I122">
            <v>0</v>
          </cell>
          <cell r="J122">
            <v>0</v>
          </cell>
          <cell r="K122" t="str">
            <v>KÉM</v>
          </cell>
          <cell r="L122" t="str">
            <v>Ko ĐG</v>
          </cell>
          <cell r="M122" t="str">
            <v>Ko ĐG-Nghỉ</v>
          </cell>
        </row>
        <row r="123">
          <cell r="B123">
            <v>2020516425</v>
          </cell>
          <cell r="C123" t="str">
            <v>Nguyễn</v>
          </cell>
          <cell r="D123" t="str">
            <v>Thị Thu</v>
          </cell>
          <cell r="E123" t="str">
            <v>Thuận</v>
          </cell>
          <cell r="F123">
            <v>35078</v>
          </cell>
          <cell r="G123" t="str">
            <v>K20KKT4</v>
          </cell>
          <cell r="H123">
            <v>83</v>
          </cell>
          <cell r="I123">
            <v>84</v>
          </cell>
          <cell r="J123">
            <v>83.5</v>
          </cell>
          <cell r="K123" t="str">
            <v>TỐT</v>
          </cell>
        </row>
        <row r="124">
          <cell r="B124">
            <v>2020254097</v>
          </cell>
          <cell r="C124" t="str">
            <v>Trương</v>
          </cell>
          <cell r="D124" t="str">
            <v>Thị</v>
          </cell>
          <cell r="E124" t="str">
            <v>Thương</v>
          </cell>
          <cell r="F124">
            <v>35350</v>
          </cell>
          <cell r="G124" t="str">
            <v>K20KKT4</v>
          </cell>
          <cell r="H124">
            <v>83</v>
          </cell>
          <cell r="I124">
            <v>84</v>
          </cell>
          <cell r="J124">
            <v>83.5</v>
          </cell>
          <cell r="K124" t="str">
            <v>TỐT</v>
          </cell>
        </row>
        <row r="125">
          <cell r="B125">
            <v>2020256790</v>
          </cell>
          <cell r="C125" t="str">
            <v>Trương</v>
          </cell>
          <cell r="D125" t="str">
            <v>Thị Ngọc</v>
          </cell>
          <cell r="E125" t="str">
            <v>Thương</v>
          </cell>
          <cell r="F125">
            <v>35235</v>
          </cell>
          <cell r="G125" t="str">
            <v>K20KKT4</v>
          </cell>
          <cell r="H125">
            <v>92</v>
          </cell>
          <cell r="I125">
            <v>84</v>
          </cell>
          <cell r="J125">
            <v>88</v>
          </cell>
          <cell r="K125" t="str">
            <v>TỐT</v>
          </cell>
        </row>
        <row r="126">
          <cell r="B126">
            <v>2020256383</v>
          </cell>
          <cell r="C126" t="str">
            <v>Trần</v>
          </cell>
          <cell r="D126" t="str">
            <v>Thị Lệ</v>
          </cell>
          <cell r="E126" t="str">
            <v>Thúy</v>
          </cell>
          <cell r="F126">
            <v>35364</v>
          </cell>
          <cell r="G126" t="str">
            <v>K20KKT4</v>
          </cell>
          <cell r="H126">
            <v>83</v>
          </cell>
          <cell r="I126">
            <v>82</v>
          </cell>
          <cell r="J126">
            <v>82.5</v>
          </cell>
          <cell r="K126" t="str">
            <v>TỐT</v>
          </cell>
        </row>
        <row r="127">
          <cell r="B127">
            <v>1821255380</v>
          </cell>
          <cell r="C127" t="str">
            <v>Bùi</v>
          </cell>
          <cell r="D127" t="str">
            <v>Trọng</v>
          </cell>
          <cell r="E127" t="str">
            <v>Thủy</v>
          </cell>
          <cell r="F127">
            <v>34631</v>
          </cell>
          <cell r="G127" t="str">
            <v>K20KKT4</v>
          </cell>
          <cell r="H127">
            <v>80</v>
          </cell>
          <cell r="I127">
            <v>82</v>
          </cell>
          <cell r="J127">
            <v>81</v>
          </cell>
          <cell r="K127" t="str">
            <v>TỐT</v>
          </cell>
        </row>
        <row r="128">
          <cell r="B128">
            <v>2021257260</v>
          </cell>
          <cell r="C128" t="str">
            <v>Kiều</v>
          </cell>
          <cell r="D128" t="str">
            <v>Văn</v>
          </cell>
          <cell r="E128" t="str">
            <v>Tiến</v>
          </cell>
          <cell r="F128">
            <v>34763</v>
          </cell>
          <cell r="G128" t="str">
            <v>K20KKT4</v>
          </cell>
          <cell r="H128">
            <v>93</v>
          </cell>
          <cell r="I128">
            <v>90</v>
          </cell>
          <cell r="J128">
            <v>91.5</v>
          </cell>
          <cell r="K128" t="str">
            <v>X SẮC</v>
          </cell>
        </row>
        <row r="129">
          <cell r="B129">
            <v>1821253677</v>
          </cell>
          <cell r="C129" t="str">
            <v>Nguyễn </v>
          </cell>
          <cell r="D129" t="str">
            <v>Trung</v>
          </cell>
          <cell r="E129" t="str">
            <v>Tín</v>
          </cell>
          <cell r="F129">
            <v>34440</v>
          </cell>
          <cell r="G129" t="str">
            <v>K20KKT4</v>
          </cell>
          <cell r="H129">
            <v>81</v>
          </cell>
          <cell r="I129">
            <v>70</v>
          </cell>
          <cell r="J129">
            <v>75.5</v>
          </cell>
          <cell r="K129" t="str">
            <v>KHÁ</v>
          </cell>
        </row>
        <row r="130">
          <cell r="B130">
            <v>162314737</v>
          </cell>
          <cell r="C130" t="str">
            <v>Nguyễn </v>
          </cell>
          <cell r="D130" t="str">
            <v>Thị Đoan</v>
          </cell>
          <cell r="E130" t="str">
            <v>Trang</v>
          </cell>
          <cell r="F130">
            <v>33478</v>
          </cell>
          <cell r="G130" t="str">
            <v>K20KKT4</v>
          </cell>
          <cell r="H130">
            <v>52</v>
          </cell>
          <cell r="I130">
            <v>78</v>
          </cell>
          <cell r="J130">
            <v>65</v>
          </cell>
          <cell r="K130" t="str">
            <v>KHÁ</v>
          </cell>
        </row>
        <row r="131">
          <cell r="B131">
            <v>2021250826</v>
          </cell>
          <cell r="C131" t="str">
            <v>Nguyễn</v>
          </cell>
          <cell r="D131" t="str">
            <v>Phước</v>
          </cell>
          <cell r="E131" t="str">
            <v>Truờng</v>
          </cell>
          <cell r="F131">
            <v>35429</v>
          </cell>
          <cell r="G131" t="str">
            <v>K20KKT4</v>
          </cell>
          <cell r="H131">
            <v>83</v>
          </cell>
          <cell r="I131">
            <v>84</v>
          </cell>
          <cell r="J131">
            <v>83.5</v>
          </cell>
          <cell r="K131" t="str">
            <v>TỐT</v>
          </cell>
        </row>
        <row r="132">
          <cell r="B132">
            <v>2020260913</v>
          </cell>
          <cell r="C132" t="str">
            <v>Nguyễn</v>
          </cell>
          <cell r="D132" t="str">
            <v>Đăng Mỹ</v>
          </cell>
          <cell r="E132" t="str">
            <v>Duyên</v>
          </cell>
          <cell r="F132">
            <v>35340</v>
          </cell>
          <cell r="G132" t="str">
            <v>K20KKT5</v>
          </cell>
          <cell r="H132">
            <v>75</v>
          </cell>
          <cell r="I132">
            <v>86</v>
          </cell>
          <cell r="J132">
            <v>80.5</v>
          </cell>
          <cell r="K132" t="str">
            <v>TỐT</v>
          </cell>
        </row>
        <row r="133">
          <cell r="B133">
            <v>2020337760</v>
          </cell>
          <cell r="C133" t="str">
            <v>Dương</v>
          </cell>
          <cell r="D133" t="str">
            <v>Hà</v>
          </cell>
          <cell r="E133" t="str">
            <v>My</v>
          </cell>
          <cell r="F133">
            <v>35229</v>
          </cell>
          <cell r="G133" t="str">
            <v>K20KKT5</v>
          </cell>
          <cell r="H133">
            <v>83</v>
          </cell>
          <cell r="I133">
            <v>80</v>
          </cell>
          <cell r="J133">
            <v>81.5</v>
          </cell>
          <cell r="K133" t="str">
            <v>TỐT</v>
          </cell>
        </row>
        <row r="134">
          <cell r="B134">
            <v>2021250938</v>
          </cell>
          <cell r="C134" t="str">
            <v>Trịnh</v>
          </cell>
          <cell r="D134" t="str">
            <v>Viết</v>
          </cell>
          <cell r="E134" t="str">
            <v>Thạnh</v>
          </cell>
          <cell r="F134">
            <v>35205</v>
          </cell>
          <cell r="G134" t="str">
            <v>K20KKT5</v>
          </cell>
          <cell r="H134">
            <v>84</v>
          </cell>
          <cell r="I134">
            <v>82</v>
          </cell>
          <cell r="J134">
            <v>83</v>
          </cell>
          <cell r="K134" t="str">
            <v>TỐT</v>
          </cell>
        </row>
        <row r="135">
          <cell r="B135">
            <v>1920259085</v>
          </cell>
          <cell r="C135" t="str">
            <v>Nguyễn</v>
          </cell>
          <cell r="D135" t="str">
            <v>Thị Thu</v>
          </cell>
          <cell r="E135" t="str">
            <v>Thủy</v>
          </cell>
          <cell r="F135">
            <v>35060</v>
          </cell>
          <cell r="G135" t="str">
            <v>K20KKT5</v>
          </cell>
          <cell r="H135">
            <v>84</v>
          </cell>
          <cell r="I135">
            <v>90</v>
          </cell>
          <cell r="J135">
            <v>87</v>
          </cell>
          <cell r="K135" t="str">
            <v>TỐT</v>
          </cell>
        </row>
        <row r="136">
          <cell r="B136">
            <v>2020253124</v>
          </cell>
          <cell r="C136" t="str">
            <v>Hoàng</v>
          </cell>
          <cell r="D136" t="str">
            <v>Thị</v>
          </cell>
          <cell r="E136" t="str">
            <v>Tình</v>
          </cell>
          <cell r="F136">
            <v>33919</v>
          </cell>
          <cell r="G136" t="str">
            <v>K20KKT5</v>
          </cell>
          <cell r="H136">
            <v>85</v>
          </cell>
          <cell r="I136">
            <v>83</v>
          </cell>
          <cell r="J136">
            <v>84</v>
          </cell>
          <cell r="K136" t="str">
            <v>TỐT</v>
          </cell>
        </row>
        <row r="137">
          <cell r="B137">
            <v>2021256786</v>
          </cell>
          <cell r="C137" t="str">
            <v>Trần</v>
          </cell>
          <cell r="D137" t="str">
            <v>Đức</v>
          </cell>
          <cell r="E137" t="str">
            <v>Toàn</v>
          </cell>
          <cell r="F137">
            <v>35233</v>
          </cell>
          <cell r="G137" t="str">
            <v>K20KKT5</v>
          </cell>
          <cell r="H137">
            <v>97</v>
          </cell>
          <cell r="I137">
            <v>97</v>
          </cell>
          <cell r="J137">
            <v>97</v>
          </cell>
          <cell r="K137" t="str">
            <v>X SẮC</v>
          </cell>
        </row>
        <row r="138">
          <cell r="B138">
            <v>2020252826</v>
          </cell>
          <cell r="C138" t="str">
            <v>Nguyễn</v>
          </cell>
          <cell r="D138" t="str">
            <v>Bảo</v>
          </cell>
          <cell r="E138" t="str">
            <v>Trâm</v>
          </cell>
          <cell r="F138">
            <v>35343</v>
          </cell>
          <cell r="G138" t="str">
            <v>K20KKT5</v>
          </cell>
          <cell r="H138">
            <v>87</v>
          </cell>
          <cell r="I138">
            <v>82</v>
          </cell>
          <cell r="J138">
            <v>84.5</v>
          </cell>
          <cell r="K138" t="str">
            <v>TỐT</v>
          </cell>
        </row>
        <row r="139">
          <cell r="B139">
            <v>2020257210</v>
          </cell>
          <cell r="C139" t="str">
            <v>Nguyễn</v>
          </cell>
          <cell r="D139" t="str">
            <v>Ngọc Bảo</v>
          </cell>
          <cell r="E139" t="str">
            <v>Trâm</v>
          </cell>
          <cell r="F139">
            <v>34489</v>
          </cell>
          <cell r="G139" t="str">
            <v>K20KKT5</v>
          </cell>
          <cell r="H139">
            <v>83</v>
          </cell>
          <cell r="I139">
            <v>85</v>
          </cell>
          <cell r="J139">
            <v>84</v>
          </cell>
          <cell r="K139" t="str">
            <v>TỐT</v>
          </cell>
        </row>
        <row r="140">
          <cell r="B140">
            <v>2020255885</v>
          </cell>
          <cell r="C140" t="str">
            <v>Huỳnh</v>
          </cell>
          <cell r="D140" t="str">
            <v>Thị Huyền</v>
          </cell>
          <cell r="E140" t="str">
            <v>Trân</v>
          </cell>
          <cell r="F140">
            <v>35104</v>
          </cell>
          <cell r="G140" t="str">
            <v>K20KKT5</v>
          </cell>
          <cell r="H140">
            <v>80</v>
          </cell>
          <cell r="I140">
            <v>81</v>
          </cell>
          <cell r="J140">
            <v>80.5</v>
          </cell>
          <cell r="K140" t="str">
            <v>TỐT</v>
          </cell>
        </row>
        <row r="141">
          <cell r="B141">
            <v>2020265922</v>
          </cell>
          <cell r="C141" t="str">
            <v>Hồ</v>
          </cell>
          <cell r="D141" t="str">
            <v>Thị Như</v>
          </cell>
          <cell r="E141" t="str">
            <v>Trang</v>
          </cell>
          <cell r="F141">
            <v>35376</v>
          </cell>
          <cell r="G141" t="str">
            <v>K20KKT5</v>
          </cell>
          <cell r="H141">
            <v>83</v>
          </cell>
          <cell r="I141">
            <v>80</v>
          </cell>
          <cell r="J141">
            <v>81.5</v>
          </cell>
          <cell r="K141" t="str">
            <v>TỐT</v>
          </cell>
        </row>
        <row r="142">
          <cell r="B142">
            <v>2020257450</v>
          </cell>
          <cell r="C142" t="str">
            <v>Huỳnh</v>
          </cell>
          <cell r="D142" t="str">
            <v>Minh</v>
          </cell>
          <cell r="E142" t="str">
            <v>Trang</v>
          </cell>
          <cell r="F142">
            <v>35101</v>
          </cell>
          <cell r="G142" t="str">
            <v>K20KKT5</v>
          </cell>
          <cell r="H142">
            <v>87</v>
          </cell>
          <cell r="I142">
            <v>89</v>
          </cell>
          <cell r="J142">
            <v>88</v>
          </cell>
          <cell r="K142" t="str">
            <v>TỐT</v>
          </cell>
        </row>
        <row r="143">
          <cell r="B143">
            <v>2020253800</v>
          </cell>
          <cell r="C143" t="str">
            <v>Lê</v>
          </cell>
          <cell r="D143" t="str">
            <v>Thu</v>
          </cell>
          <cell r="E143" t="str">
            <v>Trang</v>
          </cell>
          <cell r="F143">
            <v>35209</v>
          </cell>
          <cell r="G143" t="str">
            <v>K20KKT5</v>
          </cell>
          <cell r="H143">
            <v>90</v>
          </cell>
          <cell r="I143">
            <v>87</v>
          </cell>
          <cell r="J143">
            <v>88.5</v>
          </cell>
          <cell r="K143" t="str">
            <v>TỐT</v>
          </cell>
        </row>
        <row r="144">
          <cell r="B144">
            <v>2020267655</v>
          </cell>
          <cell r="C144" t="str">
            <v>Lê</v>
          </cell>
          <cell r="D144" t="str">
            <v>Thị Phương</v>
          </cell>
          <cell r="E144" t="str">
            <v>Trang</v>
          </cell>
          <cell r="F144">
            <v>35134</v>
          </cell>
          <cell r="G144" t="str">
            <v>K20KKT5</v>
          </cell>
          <cell r="H144">
            <v>85</v>
          </cell>
          <cell r="I144">
            <v>80</v>
          </cell>
          <cell r="J144">
            <v>82.5</v>
          </cell>
          <cell r="K144" t="str">
            <v>TỐT</v>
          </cell>
        </row>
        <row r="145">
          <cell r="B145">
            <v>2020256285</v>
          </cell>
          <cell r="C145" t="str">
            <v>Phạm</v>
          </cell>
          <cell r="D145" t="str">
            <v>Thị Thùy</v>
          </cell>
          <cell r="E145" t="str">
            <v>Trang</v>
          </cell>
          <cell r="F145">
            <v>35178</v>
          </cell>
          <cell r="G145" t="str">
            <v>K20KKT5</v>
          </cell>
          <cell r="H145">
            <v>85</v>
          </cell>
          <cell r="I145">
            <v>83</v>
          </cell>
          <cell r="J145">
            <v>84</v>
          </cell>
          <cell r="K145" t="str">
            <v>TỐT</v>
          </cell>
        </row>
        <row r="146">
          <cell r="B146">
            <v>2020250516</v>
          </cell>
          <cell r="C146" t="str">
            <v>Trần</v>
          </cell>
          <cell r="D146" t="str">
            <v>Thị Thu</v>
          </cell>
          <cell r="E146" t="str">
            <v>Trang</v>
          </cell>
          <cell r="F146">
            <v>35213</v>
          </cell>
          <cell r="G146" t="str">
            <v>K20KKT5</v>
          </cell>
          <cell r="H146">
            <v>70</v>
          </cell>
          <cell r="I146">
            <v>86</v>
          </cell>
          <cell r="J146">
            <v>78</v>
          </cell>
          <cell r="K146" t="str">
            <v>KHÁ</v>
          </cell>
        </row>
        <row r="147">
          <cell r="B147">
            <v>2020254452</v>
          </cell>
          <cell r="C147" t="str">
            <v>Phạm</v>
          </cell>
          <cell r="D147" t="str">
            <v>Thị Tú</v>
          </cell>
          <cell r="E147" t="str">
            <v>Trinh</v>
          </cell>
          <cell r="F147">
            <v>35070</v>
          </cell>
          <cell r="G147" t="str">
            <v>K20KKT5</v>
          </cell>
          <cell r="H147">
            <v>77</v>
          </cell>
          <cell r="I147">
            <v>82</v>
          </cell>
          <cell r="J147">
            <v>79.5</v>
          </cell>
          <cell r="K147" t="str">
            <v>KHÁ</v>
          </cell>
        </row>
        <row r="148">
          <cell r="B148">
            <v>2020254155</v>
          </cell>
          <cell r="C148" t="str">
            <v>Trần</v>
          </cell>
          <cell r="D148" t="str">
            <v>Thùy</v>
          </cell>
          <cell r="E148" t="str">
            <v>Trinh</v>
          </cell>
          <cell r="F148">
            <v>35348</v>
          </cell>
          <cell r="G148" t="str">
            <v>K20KKT5</v>
          </cell>
          <cell r="H148">
            <v>87</v>
          </cell>
          <cell r="I148">
            <v>83</v>
          </cell>
          <cell r="J148">
            <v>85</v>
          </cell>
          <cell r="K148" t="str">
            <v>TỐT</v>
          </cell>
        </row>
        <row r="149">
          <cell r="B149">
            <v>2020527367</v>
          </cell>
          <cell r="C149" t="str">
            <v>Trần</v>
          </cell>
          <cell r="D149" t="str">
            <v>Thị Bích</v>
          </cell>
          <cell r="E149" t="str">
            <v>Trinh</v>
          </cell>
          <cell r="F149">
            <v>35413</v>
          </cell>
          <cell r="G149" t="str">
            <v>K20KKT5</v>
          </cell>
          <cell r="H149">
            <v>85</v>
          </cell>
          <cell r="I149">
            <v>88</v>
          </cell>
          <cell r="J149">
            <v>86.5</v>
          </cell>
          <cell r="K149" t="str">
            <v>TỐT</v>
          </cell>
        </row>
        <row r="150">
          <cell r="B150">
            <v>2021254129</v>
          </cell>
          <cell r="C150" t="str">
            <v>Nguyễn</v>
          </cell>
          <cell r="D150" t="str">
            <v>Viết</v>
          </cell>
          <cell r="E150" t="str">
            <v>Trình</v>
          </cell>
          <cell r="F150">
            <v>35220</v>
          </cell>
          <cell r="G150" t="str">
            <v>K20KKT5</v>
          </cell>
          <cell r="H150">
            <v>75</v>
          </cell>
          <cell r="I150">
            <v>86</v>
          </cell>
          <cell r="J150">
            <v>80.5</v>
          </cell>
          <cell r="K150" t="str">
            <v>TỐT</v>
          </cell>
        </row>
        <row r="151">
          <cell r="B151">
            <v>2020254339</v>
          </cell>
          <cell r="C151" t="str">
            <v>Nguyễn</v>
          </cell>
          <cell r="D151" t="str">
            <v>Phạm Thanh</v>
          </cell>
          <cell r="E151" t="str">
            <v>Trúc</v>
          </cell>
          <cell r="F151">
            <v>35364</v>
          </cell>
          <cell r="G151" t="str">
            <v>K20KKT5</v>
          </cell>
          <cell r="H151">
            <v>78</v>
          </cell>
          <cell r="I151">
            <v>87</v>
          </cell>
          <cell r="J151">
            <v>82.5</v>
          </cell>
          <cell r="K151" t="str">
            <v>TỐT</v>
          </cell>
        </row>
        <row r="152">
          <cell r="B152">
            <v>2021257059</v>
          </cell>
          <cell r="C152" t="str">
            <v>Nguyễn</v>
          </cell>
          <cell r="D152" t="str">
            <v>Hữu Ngọc</v>
          </cell>
          <cell r="E152" t="str">
            <v>Trường</v>
          </cell>
          <cell r="F152">
            <v>35430</v>
          </cell>
          <cell r="G152" t="str">
            <v>K20KKT5</v>
          </cell>
          <cell r="H152">
            <v>75</v>
          </cell>
          <cell r="I152">
            <v>87</v>
          </cell>
          <cell r="J152">
            <v>81</v>
          </cell>
          <cell r="K152" t="str">
            <v>TỐT</v>
          </cell>
        </row>
        <row r="153">
          <cell r="B153">
            <v>172146434</v>
          </cell>
          <cell r="C153" t="str">
            <v>Nguyễn</v>
          </cell>
          <cell r="D153" t="str">
            <v>Đức</v>
          </cell>
          <cell r="E153" t="str">
            <v>Tùng</v>
          </cell>
          <cell r="F153">
            <v>34225</v>
          </cell>
          <cell r="G153" t="str">
            <v>K20KKT5</v>
          </cell>
          <cell r="H153">
            <v>80</v>
          </cell>
          <cell r="I153">
            <v>86</v>
          </cell>
          <cell r="J153">
            <v>83</v>
          </cell>
          <cell r="K153" t="str">
            <v>TỐT</v>
          </cell>
        </row>
        <row r="154">
          <cell r="B154">
            <v>2020267182</v>
          </cell>
          <cell r="C154" t="str">
            <v>Văn</v>
          </cell>
          <cell r="D154" t="str">
            <v>Thị Ánh</v>
          </cell>
          <cell r="E154" t="str">
            <v>Tuyết</v>
          </cell>
          <cell r="F154">
            <v>35076</v>
          </cell>
          <cell r="G154" t="str">
            <v>K20KKT5</v>
          </cell>
          <cell r="H154">
            <v>84</v>
          </cell>
          <cell r="I154">
            <v>83</v>
          </cell>
          <cell r="J154">
            <v>83.5</v>
          </cell>
          <cell r="K154" t="str">
            <v>TỐT</v>
          </cell>
        </row>
        <row r="155">
          <cell r="B155">
            <v>2020258213</v>
          </cell>
          <cell r="C155" t="str">
            <v>Lữ</v>
          </cell>
          <cell r="D155" t="str">
            <v>Thục</v>
          </cell>
          <cell r="E155" t="str">
            <v>Uyên</v>
          </cell>
          <cell r="F155">
            <v>35180</v>
          </cell>
          <cell r="G155" t="str">
            <v>K20KKT5</v>
          </cell>
          <cell r="H155">
            <v>87</v>
          </cell>
          <cell r="I155">
            <v>87</v>
          </cell>
          <cell r="J155">
            <v>87</v>
          </cell>
          <cell r="K155" t="str">
            <v>TỐT</v>
          </cell>
        </row>
        <row r="156">
          <cell r="B156">
            <v>2020264208</v>
          </cell>
          <cell r="C156" t="str">
            <v>Trầm</v>
          </cell>
          <cell r="D156" t="str">
            <v>Phương</v>
          </cell>
          <cell r="E156" t="str">
            <v>Uyên</v>
          </cell>
          <cell r="F156">
            <v>35400</v>
          </cell>
          <cell r="G156" t="str">
            <v>K20KKT5</v>
          </cell>
          <cell r="H156">
            <v>84</v>
          </cell>
          <cell r="I156">
            <v>87</v>
          </cell>
          <cell r="J156">
            <v>85.5</v>
          </cell>
          <cell r="K156" t="str">
            <v>TỐT</v>
          </cell>
        </row>
        <row r="157">
          <cell r="B157">
            <v>2020254554</v>
          </cell>
          <cell r="C157" t="str">
            <v>Trần</v>
          </cell>
          <cell r="D157" t="str">
            <v>Thị Mỹ</v>
          </cell>
          <cell r="E157" t="str">
            <v>Uyên</v>
          </cell>
          <cell r="F157">
            <v>35165</v>
          </cell>
          <cell r="G157" t="str">
            <v>K20KKT5</v>
          </cell>
          <cell r="H157">
            <v>75</v>
          </cell>
          <cell r="I157">
            <v>86</v>
          </cell>
          <cell r="J157">
            <v>80.5</v>
          </cell>
          <cell r="K157" t="str">
            <v>TỐT</v>
          </cell>
        </row>
        <row r="158">
          <cell r="B158">
            <v>2021254323</v>
          </cell>
          <cell r="C158" t="str">
            <v>Huỳnh</v>
          </cell>
          <cell r="D158" t="str">
            <v>Bá</v>
          </cell>
          <cell r="E158" t="str">
            <v>Vinh</v>
          </cell>
          <cell r="F158">
            <v>35148</v>
          </cell>
          <cell r="G158" t="str">
            <v>K20KKT5</v>
          </cell>
          <cell r="H158">
            <v>76</v>
          </cell>
          <cell r="I158">
            <v>87</v>
          </cell>
          <cell r="J158">
            <v>81.5</v>
          </cell>
          <cell r="K158" t="str">
            <v>TỐT</v>
          </cell>
        </row>
        <row r="159">
          <cell r="B159">
            <v>2020257198</v>
          </cell>
          <cell r="C159" t="str">
            <v>Hồ</v>
          </cell>
          <cell r="D159" t="str">
            <v>Lê</v>
          </cell>
          <cell r="E159" t="str">
            <v>Vy</v>
          </cell>
          <cell r="F159">
            <v>34329</v>
          </cell>
          <cell r="G159" t="str">
            <v>K20KKT5</v>
          </cell>
          <cell r="H159">
            <v>80</v>
          </cell>
          <cell r="I159">
            <v>80</v>
          </cell>
          <cell r="J159">
            <v>80</v>
          </cell>
          <cell r="K159" t="str">
            <v>TỐT</v>
          </cell>
        </row>
        <row r="160">
          <cell r="B160">
            <v>2020253497</v>
          </cell>
          <cell r="C160" t="str">
            <v>Võ</v>
          </cell>
          <cell r="D160" t="str">
            <v>Thị Ái</v>
          </cell>
          <cell r="E160" t="str">
            <v>Vy</v>
          </cell>
          <cell r="F160">
            <v>35429</v>
          </cell>
          <cell r="G160" t="str">
            <v>K20KKT5</v>
          </cell>
          <cell r="H160">
            <v>90</v>
          </cell>
          <cell r="I160">
            <v>82</v>
          </cell>
          <cell r="J160">
            <v>86</v>
          </cell>
          <cell r="K160" t="str">
            <v>TỐT</v>
          </cell>
        </row>
        <row r="161">
          <cell r="B161">
            <v>2020258288</v>
          </cell>
          <cell r="C161" t="str">
            <v>Trần</v>
          </cell>
          <cell r="D161" t="str">
            <v>Thị</v>
          </cell>
          <cell r="E161" t="str">
            <v>Xuyến</v>
          </cell>
          <cell r="F161">
            <v>35170</v>
          </cell>
          <cell r="G161" t="str">
            <v>K20KKT5</v>
          </cell>
          <cell r="H161">
            <v>77</v>
          </cell>
          <cell r="I161">
            <v>85</v>
          </cell>
          <cell r="J161">
            <v>81</v>
          </cell>
          <cell r="K161" t="str">
            <v>TỐT</v>
          </cell>
        </row>
        <row r="164">
          <cell r="J164" t="str">
            <v>TỔNG HỢP NĂM HỌC</v>
          </cell>
        </row>
        <row r="165">
          <cell r="J165" t="str">
            <v>PHÂN LOẠI</v>
          </cell>
          <cell r="K165" t="str">
            <v>SL</v>
          </cell>
          <cell r="L165" t="str">
            <v>TỶ LỆ %</v>
          </cell>
        </row>
        <row r="166">
          <cell r="J166" t="str">
            <v>X SẮC</v>
          </cell>
          <cell r="K166">
            <v>28</v>
          </cell>
          <cell r="L166">
            <v>0.18543046357615894</v>
          </cell>
        </row>
        <row r="167">
          <cell r="J167" t="str">
            <v>TỐT</v>
          </cell>
          <cell r="K167">
            <v>104</v>
          </cell>
          <cell r="L167">
            <v>0.6887417218543046</v>
          </cell>
        </row>
        <row r="168">
          <cell r="J168" t="str">
            <v>KHÁ</v>
          </cell>
          <cell r="K168">
            <v>11</v>
          </cell>
          <cell r="L168">
            <v>0.0728476821192053</v>
          </cell>
        </row>
        <row r="169">
          <cell r="J169" t="str">
            <v>T. BÌNH</v>
          </cell>
          <cell r="K169">
            <v>0</v>
          </cell>
          <cell r="L169">
            <v>0</v>
          </cell>
        </row>
        <row r="170">
          <cell r="J170" t="str">
            <v>YẾU</v>
          </cell>
          <cell r="K170">
            <v>4</v>
          </cell>
          <cell r="L170">
            <v>0.026490066225165563</v>
          </cell>
        </row>
        <row r="171">
          <cell r="J171" t="str">
            <v>KÉM</v>
          </cell>
          <cell r="K171">
            <v>4</v>
          </cell>
          <cell r="L171">
            <v>0.026490066225165563</v>
          </cell>
        </row>
        <row r="172">
          <cell r="J172" t="str">
            <v>TỔNG</v>
          </cell>
          <cell r="K172">
            <v>151</v>
          </cell>
          <cell r="L172">
            <v>1</v>
          </cell>
        </row>
        <row r="174">
          <cell r="I174" t="str">
            <v>Đà Nẵng, ngày      tháng      năm</v>
          </cell>
        </row>
        <row r="175">
          <cell r="E175" t="str">
            <v>TP.CÔNG TÁC SINH VIÊN</v>
          </cell>
          <cell r="I175" t="str">
            <v>HIỆU TRƯỞNG</v>
          </cell>
        </row>
        <row r="180">
          <cell r="E180" t="str">
            <v>ThS. NGUYỄN THÔI</v>
          </cell>
        </row>
        <row r="182">
          <cell r="B182" t="str">
            <v>MSSV</v>
          </cell>
          <cell r="C182" t="str">
            <v>Họ &amp; </v>
          </cell>
          <cell r="E182" t="str">
            <v>Tên</v>
          </cell>
          <cell r="F182" t="str">
            <v>Ngày sinh</v>
          </cell>
          <cell r="G182" t="str">
            <v>Lớp</v>
          </cell>
          <cell r="H182" t="str">
            <v>Điểm 
HK I</v>
          </cell>
          <cell r="I182" t="str">
            <v>Điểm 
HK II</v>
          </cell>
          <cell r="J182" t="str">
            <v>Điểm 
Cả Năm</v>
          </cell>
          <cell r="K182" t="str">
            <v>XL
CẢ NĂM</v>
          </cell>
          <cell r="L182" t="str">
            <v>Ghi chú</v>
          </cell>
          <cell r="M182" t="str">
            <v>Ghi chú</v>
          </cell>
        </row>
        <row r="183">
          <cell r="B183">
            <v>2020254222</v>
          </cell>
          <cell r="C183" t="str">
            <v>Đặng</v>
          </cell>
          <cell r="D183" t="str">
            <v>Thị Kim</v>
          </cell>
          <cell r="E183" t="str">
            <v>Anh</v>
          </cell>
          <cell r="F183">
            <v>35167</v>
          </cell>
          <cell r="G183" t="str">
            <v>K20KDN1</v>
          </cell>
          <cell r="H183">
            <v>88</v>
          </cell>
          <cell r="I183">
            <v>89</v>
          </cell>
          <cell r="J183">
            <v>88.5</v>
          </cell>
          <cell r="K183" t="str">
            <v>TỐT</v>
          </cell>
        </row>
        <row r="184">
          <cell r="B184">
            <v>2020252990</v>
          </cell>
          <cell r="C184" t="str">
            <v>Lê</v>
          </cell>
          <cell r="D184" t="str">
            <v>Thị Thủy</v>
          </cell>
          <cell r="E184" t="str">
            <v>Anh</v>
          </cell>
          <cell r="F184">
            <v>34463</v>
          </cell>
          <cell r="G184" t="str">
            <v>K20KDN1</v>
          </cell>
          <cell r="H184">
            <v>98</v>
          </cell>
          <cell r="I184">
            <v>98</v>
          </cell>
          <cell r="J184">
            <v>98</v>
          </cell>
          <cell r="K184" t="str">
            <v>X SẮC</v>
          </cell>
        </row>
        <row r="185">
          <cell r="B185">
            <v>2020263493</v>
          </cell>
          <cell r="C185" t="str">
            <v>Mai</v>
          </cell>
          <cell r="D185" t="str">
            <v>Vân</v>
          </cell>
          <cell r="E185" t="str">
            <v>Anh</v>
          </cell>
          <cell r="F185">
            <v>34954</v>
          </cell>
          <cell r="G185" t="str">
            <v>K20KDN1</v>
          </cell>
          <cell r="H185">
            <v>88</v>
          </cell>
          <cell r="I185">
            <v>87</v>
          </cell>
          <cell r="J185">
            <v>87.5</v>
          </cell>
          <cell r="K185" t="str">
            <v>TỐT</v>
          </cell>
        </row>
        <row r="186">
          <cell r="B186">
            <v>2020726468</v>
          </cell>
          <cell r="C186" t="str">
            <v>Mai</v>
          </cell>
          <cell r="D186" t="str">
            <v>Thị Mỹ</v>
          </cell>
          <cell r="E186" t="str">
            <v>Anh</v>
          </cell>
          <cell r="F186">
            <v>35219</v>
          </cell>
          <cell r="G186" t="str">
            <v>K20KDN1</v>
          </cell>
          <cell r="H186">
            <v>89</v>
          </cell>
          <cell r="I186">
            <v>88</v>
          </cell>
          <cell r="J186">
            <v>88.5</v>
          </cell>
          <cell r="K186" t="str">
            <v>TỐT</v>
          </cell>
        </row>
        <row r="187">
          <cell r="B187">
            <v>2020257224</v>
          </cell>
          <cell r="C187" t="str">
            <v>Nguyễn</v>
          </cell>
          <cell r="D187" t="str">
            <v>Thị Phương</v>
          </cell>
          <cell r="E187" t="str">
            <v>Anh</v>
          </cell>
          <cell r="F187">
            <v>35132</v>
          </cell>
          <cell r="G187" t="str">
            <v>K20KDN1</v>
          </cell>
          <cell r="H187">
            <v>88</v>
          </cell>
          <cell r="I187">
            <v>87</v>
          </cell>
          <cell r="J187">
            <v>87.5</v>
          </cell>
          <cell r="K187" t="str">
            <v>TỐT</v>
          </cell>
        </row>
        <row r="188">
          <cell r="B188">
            <v>2020713954</v>
          </cell>
          <cell r="C188" t="str">
            <v>Nguyễn</v>
          </cell>
          <cell r="D188" t="str">
            <v>Thị Trâm</v>
          </cell>
          <cell r="E188" t="str">
            <v>Anh</v>
          </cell>
          <cell r="F188">
            <v>35146</v>
          </cell>
          <cell r="G188" t="str">
            <v>K20KDN1</v>
          </cell>
          <cell r="H188">
            <v>70</v>
          </cell>
          <cell r="I188">
            <v>78</v>
          </cell>
          <cell r="J188">
            <v>74</v>
          </cell>
          <cell r="K188" t="str">
            <v>KHÁ</v>
          </cell>
        </row>
        <row r="189">
          <cell r="B189">
            <v>2020266228</v>
          </cell>
          <cell r="C189" t="str">
            <v>Trần</v>
          </cell>
          <cell r="D189" t="str">
            <v>Ngọc</v>
          </cell>
          <cell r="E189" t="str">
            <v>Anh</v>
          </cell>
          <cell r="F189">
            <v>33870</v>
          </cell>
          <cell r="G189" t="str">
            <v>K20KDN1</v>
          </cell>
          <cell r="H189">
            <v>80</v>
          </cell>
          <cell r="I189">
            <v>87</v>
          </cell>
          <cell r="J189">
            <v>83.5</v>
          </cell>
          <cell r="K189" t="str">
            <v>TỐT</v>
          </cell>
        </row>
        <row r="190">
          <cell r="B190">
            <v>1921260723</v>
          </cell>
          <cell r="C190" t="str">
            <v>Phạm</v>
          </cell>
          <cell r="D190" t="str">
            <v>Kim</v>
          </cell>
          <cell r="E190" t="str">
            <v>Bằng</v>
          </cell>
          <cell r="F190">
            <v>34452</v>
          </cell>
          <cell r="G190" t="str">
            <v>K20KDN1</v>
          </cell>
          <cell r="H190">
            <v>79</v>
          </cell>
          <cell r="I190">
            <v>78</v>
          </cell>
          <cell r="J190">
            <v>78.5</v>
          </cell>
          <cell r="K190" t="str">
            <v>KHÁ</v>
          </cell>
        </row>
        <row r="191">
          <cell r="B191">
            <v>2020267998</v>
          </cell>
          <cell r="C191" t="str">
            <v>Hồ</v>
          </cell>
          <cell r="D191" t="str">
            <v>Hoàng Quỳnh</v>
          </cell>
          <cell r="E191" t="str">
            <v>Châu</v>
          </cell>
          <cell r="F191">
            <v>35207</v>
          </cell>
          <cell r="G191" t="str">
            <v>K20KDN1</v>
          </cell>
          <cell r="H191">
            <v>88</v>
          </cell>
          <cell r="I191">
            <v>88</v>
          </cell>
          <cell r="J191">
            <v>88</v>
          </cell>
          <cell r="K191" t="str">
            <v>TỐT</v>
          </cell>
        </row>
        <row r="192">
          <cell r="B192">
            <v>2020263717</v>
          </cell>
          <cell r="C192" t="str">
            <v>Trần</v>
          </cell>
          <cell r="D192" t="str">
            <v>Huỳnh</v>
          </cell>
          <cell r="E192" t="str">
            <v>Châu</v>
          </cell>
          <cell r="F192">
            <v>35004</v>
          </cell>
          <cell r="G192" t="str">
            <v>K20KDN1</v>
          </cell>
          <cell r="H192">
            <v>88</v>
          </cell>
          <cell r="I192">
            <v>87</v>
          </cell>
          <cell r="J192">
            <v>87.5</v>
          </cell>
          <cell r="K192" t="str">
            <v>TỐT</v>
          </cell>
        </row>
        <row r="193">
          <cell r="B193">
            <v>2020263994</v>
          </cell>
          <cell r="C193" t="str">
            <v>Nguyễn</v>
          </cell>
          <cell r="D193" t="str">
            <v>Thị Yến</v>
          </cell>
          <cell r="E193" t="str">
            <v>Chi</v>
          </cell>
          <cell r="F193">
            <v>35099</v>
          </cell>
          <cell r="G193" t="str">
            <v>K20KDN1</v>
          </cell>
          <cell r="H193">
            <v>88</v>
          </cell>
          <cell r="I193">
            <v>89</v>
          </cell>
          <cell r="J193">
            <v>88.5</v>
          </cell>
          <cell r="K193" t="str">
            <v>TỐT</v>
          </cell>
        </row>
        <row r="194">
          <cell r="B194">
            <v>172327990</v>
          </cell>
          <cell r="C194" t="str">
            <v>Huỳnh</v>
          </cell>
          <cell r="D194" t="str">
            <v>Ngọc</v>
          </cell>
          <cell r="E194" t="str">
            <v>Chiến</v>
          </cell>
          <cell r="F194">
            <v>33808</v>
          </cell>
          <cell r="G194" t="str">
            <v>K20KDN1</v>
          </cell>
          <cell r="H194">
            <v>70</v>
          </cell>
          <cell r="I194">
            <v>79</v>
          </cell>
          <cell r="J194">
            <v>74.5</v>
          </cell>
          <cell r="K194" t="str">
            <v>KHÁ</v>
          </cell>
        </row>
        <row r="195">
          <cell r="B195">
            <v>2021264580</v>
          </cell>
          <cell r="C195" t="str">
            <v>Huỳnh</v>
          </cell>
          <cell r="D195" t="str">
            <v>Quốc</v>
          </cell>
          <cell r="E195" t="str">
            <v>Cường</v>
          </cell>
          <cell r="F195">
            <v>35314</v>
          </cell>
          <cell r="G195" t="str">
            <v>K20KDN1</v>
          </cell>
          <cell r="H195">
            <v>87</v>
          </cell>
          <cell r="I195">
            <v>83</v>
          </cell>
          <cell r="J195">
            <v>85</v>
          </cell>
          <cell r="K195" t="str">
            <v>TỐT</v>
          </cell>
        </row>
        <row r="196">
          <cell r="B196">
            <v>2020260773</v>
          </cell>
          <cell r="C196" t="str">
            <v>Nguyễn</v>
          </cell>
          <cell r="D196" t="str">
            <v>Thị Ngọc</v>
          </cell>
          <cell r="E196" t="str">
            <v>Diệp</v>
          </cell>
          <cell r="F196">
            <v>35222</v>
          </cell>
          <cell r="G196" t="str">
            <v>K20KDN1</v>
          </cell>
          <cell r="H196">
            <v>89</v>
          </cell>
          <cell r="I196">
            <v>88</v>
          </cell>
          <cell r="J196">
            <v>88.5</v>
          </cell>
          <cell r="K196" t="str">
            <v>TỐT</v>
          </cell>
        </row>
        <row r="197">
          <cell r="B197">
            <v>2020263853</v>
          </cell>
          <cell r="C197" t="str">
            <v>Đào</v>
          </cell>
          <cell r="D197" t="str">
            <v>Thị Mỹ</v>
          </cell>
          <cell r="E197" t="str">
            <v>Dung</v>
          </cell>
          <cell r="F197">
            <v>35326</v>
          </cell>
          <cell r="G197" t="str">
            <v>K20KDN1</v>
          </cell>
          <cell r="H197">
            <v>80</v>
          </cell>
          <cell r="I197">
            <v>79</v>
          </cell>
          <cell r="J197">
            <v>79.5</v>
          </cell>
          <cell r="K197" t="str">
            <v>KHÁ</v>
          </cell>
        </row>
        <row r="198">
          <cell r="B198">
            <v>2020216136</v>
          </cell>
          <cell r="C198" t="str">
            <v>Nguyễn</v>
          </cell>
          <cell r="D198" t="str">
            <v>Thị</v>
          </cell>
          <cell r="E198" t="str">
            <v>Dung</v>
          </cell>
          <cell r="F198">
            <v>35137</v>
          </cell>
          <cell r="G198" t="str">
            <v>K20KDN1</v>
          </cell>
          <cell r="H198">
            <v>88</v>
          </cell>
          <cell r="I198">
            <v>89</v>
          </cell>
          <cell r="J198">
            <v>88.5</v>
          </cell>
          <cell r="K198" t="str">
            <v>TỐT</v>
          </cell>
        </row>
        <row r="199">
          <cell r="B199">
            <v>2020265904</v>
          </cell>
          <cell r="C199" t="str">
            <v>Nguyễn</v>
          </cell>
          <cell r="D199" t="str">
            <v>Thị Minh</v>
          </cell>
          <cell r="E199" t="str">
            <v>Dung</v>
          </cell>
          <cell r="F199">
            <v>35346</v>
          </cell>
          <cell r="G199" t="str">
            <v>K20KDN1</v>
          </cell>
          <cell r="H199">
            <v>82</v>
          </cell>
          <cell r="I199">
            <v>88</v>
          </cell>
          <cell r="J199">
            <v>85</v>
          </cell>
          <cell r="K199" t="str">
            <v>TỐT</v>
          </cell>
        </row>
        <row r="200">
          <cell r="B200">
            <v>1911229130</v>
          </cell>
          <cell r="C200" t="str">
            <v>Trần</v>
          </cell>
          <cell r="D200" t="str">
            <v>Tuấn</v>
          </cell>
          <cell r="E200" t="str">
            <v>Dũng</v>
          </cell>
          <cell r="F200">
            <v>34254</v>
          </cell>
          <cell r="G200" t="str">
            <v>K20KDN1</v>
          </cell>
          <cell r="H200">
            <v>79</v>
          </cell>
          <cell r="I200">
            <v>86</v>
          </cell>
          <cell r="J200">
            <v>82.5</v>
          </cell>
          <cell r="K200" t="str">
            <v>TỐT</v>
          </cell>
        </row>
        <row r="201">
          <cell r="B201">
            <v>2020266764</v>
          </cell>
          <cell r="C201" t="str">
            <v>Lê</v>
          </cell>
          <cell r="D201" t="str">
            <v>Thị Ánh</v>
          </cell>
          <cell r="E201" t="str">
            <v>Dương</v>
          </cell>
          <cell r="F201">
            <v>35289</v>
          </cell>
          <cell r="G201" t="str">
            <v>K20KDN1</v>
          </cell>
          <cell r="H201">
            <v>88</v>
          </cell>
          <cell r="I201">
            <v>88</v>
          </cell>
          <cell r="J201">
            <v>88</v>
          </cell>
          <cell r="K201" t="str">
            <v>TỐT</v>
          </cell>
        </row>
        <row r="202">
          <cell r="B202">
            <v>2020266139</v>
          </cell>
          <cell r="C202" t="str">
            <v>Tôn</v>
          </cell>
          <cell r="D202" t="str">
            <v>Thị Hương</v>
          </cell>
          <cell r="E202" t="str">
            <v>Giang</v>
          </cell>
          <cell r="F202">
            <v>35299</v>
          </cell>
          <cell r="G202" t="str">
            <v>K20KDN1</v>
          </cell>
          <cell r="H202">
            <v>88</v>
          </cell>
          <cell r="I202">
            <v>87</v>
          </cell>
          <cell r="J202">
            <v>87.5</v>
          </cell>
          <cell r="K202" t="str">
            <v>TỐT</v>
          </cell>
        </row>
        <row r="203">
          <cell r="B203">
            <v>2020324021</v>
          </cell>
          <cell r="C203" t="str">
            <v>Võ</v>
          </cell>
          <cell r="D203" t="str">
            <v>Thị Phương</v>
          </cell>
          <cell r="E203" t="str">
            <v>Hà</v>
          </cell>
          <cell r="F203">
            <v>34978</v>
          </cell>
          <cell r="G203" t="str">
            <v>K20KDN1</v>
          </cell>
          <cell r="H203">
            <v>97</v>
          </cell>
          <cell r="I203">
            <v>99</v>
          </cell>
          <cell r="J203">
            <v>98</v>
          </cell>
          <cell r="K203" t="str">
            <v>X SẮC</v>
          </cell>
        </row>
        <row r="204">
          <cell r="B204">
            <v>2020263558</v>
          </cell>
          <cell r="C204" t="str">
            <v>Lê</v>
          </cell>
          <cell r="D204" t="str">
            <v>Thị Thanh</v>
          </cell>
          <cell r="E204" t="str">
            <v>Hằng</v>
          </cell>
          <cell r="F204">
            <v>34986</v>
          </cell>
          <cell r="G204" t="str">
            <v>K20KDN1</v>
          </cell>
          <cell r="H204">
            <v>80</v>
          </cell>
          <cell r="I204">
            <v>88</v>
          </cell>
          <cell r="J204">
            <v>84</v>
          </cell>
          <cell r="K204" t="str">
            <v>TỐT</v>
          </cell>
        </row>
        <row r="205">
          <cell r="B205">
            <v>2020268231</v>
          </cell>
          <cell r="C205" t="str">
            <v>Mai</v>
          </cell>
          <cell r="D205" t="str">
            <v>Thị</v>
          </cell>
          <cell r="E205" t="str">
            <v>Hằng</v>
          </cell>
          <cell r="F205">
            <v>35262</v>
          </cell>
          <cell r="G205" t="str">
            <v>K20KDN1</v>
          </cell>
          <cell r="H205">
            <v>80</v>
          </cell>
          <cell r="I205">
            <v>86</v>
          </cell>
          <cell r="J205">
            <v>83</v>
          </cell>
          <cell r="K205" t="str">
            <v>TỐT</v>
          </cell>
        </row>
        <row r="206">
          <cell r="B206">
            <v>2020264838</v>
          </cell>
          <cell r="C206" t="str">
            <v>Nguyễn</v>
          </cell>
          <cell r="D206" t="str">
            <v>Thị Ngọc</v>
          </cell>
          <cell r="E206" t="str">
            <v>Hằng</v>
          </cell>
          <cell r="F206">
            <v>35102</v>
          </cell>
          <cell r="G206" t="str">
            <v>K20KDN1</v>
          </cell>
          <cell r="H206">
            <v>80</v>
          </cell>
          <cell r="I206">
            <v>89</v>
          </cell>
          <cell r="J206">
            <v>84.5</v>
          </cell>
          <cell r="K206" t="str">
            <v>TỐT</v>
          </cell>
        </row>
        <row r="207">
          <cell r="B207">
            <v>2020254553</v>
          </cell>
          <cell r="C207" t="str">
            <v>Phạm</v>
          </cell>
          <cell r="D207" t="str">
            <v>Thị Mỹ</v>
          </cell>
          <cell r="E207" t="str">
            <v>Hạnh</v>
          </cell>
          <cell r="F207">
            <v>35308</v>
          </cell>
          <cell r="G207" t="str">
            <v>K20KDN1</v>
          </cell>
          <cell r="H207">
            <v>88</v>
          </cell>
          <cell r="I207">
            <v>84</v>
          </cell>
          <cell r="J207">
            <v>86</v>
          </cell>
          <cell r="K207" t="str">
            <v>TỐT</v>
          </cell>
        </row>
        <row r="208">
          <cell r="B208">
            <v>2020263760</v>
          </cell>
          <cell r="C208" t="str">
            <v>Nguyễn</v>
          </cell>
          <cell r="D208" t="str">
            <v>Thị Thanh</v>
          </cell>
          <cell r="E208" t="str">
            <v>Hiền</v>
          </cell>
          <cell r="F208">
            <v>34402</v>
          </cell>
          <cell r="G208" t="str">
            <v>K20KDN1</v>
          </cell>
          <cell r="H208">
            <v>88</v>
          </cell>
          <cell r="I208">
            <v>88</v>
          </cell>
          <cell r="J208">
            <v>88</v>
          </cell>
          <cell r="K208" t="str">
            <v>TỐT</v>
          </cell>
        </row>
        <row r="209">
          <cell r="B209">
            <v>2021267797</v>
          </cell>
          <cell r="C209" t="str">
            <v>Nguyễn</v>
          </cell>
          <cell r="D209" t="str">
            <v>Ngọc</v>
          </cell>
          <cell r="E209" t="str">
            <v>Hiếu</v>
          </cell>
          <cell r="F209">
            <v>34251</v>
          </cell>
          <cell r="G209" t="str">
            <v>K20KDN1</v>
          </cell>
          <cell r="H209">
            <v>96</v>
          </cell>
          <cell r="I209">
            <v>97</v>
          </cell>
          <cell r="J209">
            <v>96.5</v>
          </cell>
          <cell r="K209" t="str">
            <v>X SẮC</v>
          </cell>
        </row>
        <row r="210">
          <cell r="B210">
            <v>2020260737</v>
          </cell>
          <cell r="C210" t="str">
            <v>Phạm</v>
          </cell>
          <cell r="D210" t="str">
            <v>Thị</v>
          </cell>
          <cell r="E210" t="str">
            <v>Hoa</v>
          </cell>
          <cell r="F210">
            <v>35321</v>
          </cell>
          <cell r="G210" t="str">
            <v>K20KDN1</v>
          </cell>
          <cell r="H210">
            <v>70</v>
          </cell>
          <cell r="I210">
            <v>88</v>
          </cell>
          <cell r="J210">
            <v>79</v>
          </cell>
          <cell r="K210" t="str">
            <v>KHÁ</v>
          </cell>
        </row>
        <row r="211">
          <cell r="B211">
            <v>1920715792</v>
          </cell>
          <cell r="C211" t="str">
            <v>Nguyễn</v>
          </cell>
          <cell r="D211" t="str">
            <v>Thị Lệ</v>
          </cell>
          <cell r="E211" t="str">
            <v>Hoài</v>
          </cell>
          <cell r="F211">
            <v>34997</v>
          </cell>
          <cell r="G211" t="str">
            <v>K20KDN1</v>
          </cell>
          <cell r="H211">
            <v>80</v>
          </cell>
          <cell r="I211">
            <v>87</v>
          </cell>
          <cell r="J211">
            <v>83.5</v>
          </cell>
          <cell r="K211" t="str">
            <v>TỐT</v>
          </cell>
        </row>
        <row r="212">
          <cell r="B212">
            <v>2020215741</v>
          </cell>
          <cell r="C212" t="str">
            <v>Trần</v>
          </cell>
          <cell r="D212" t="str">
            <v>Thị Hồng</v>
          </cell>
          <cell r="E212" t="str">
            <v>Lê</v>
          </cell>
          <cell r="F212">
            <v>35351</v>
          </cell>
          <cell r="G212" t="str">
            <v>K20KDN1</v>
          </cell>
          <cell r="H212">
            <v>88</v>
          </cell>
          <cell r="I212">
            <v>89</v>
          </cell>
          <cell r="J212">
            <v>88.5</v>
          </cell>
          <cell r="K212" t="str">
            <v>TỐT</v>
          </cell>
        </row>
        <row r="213">
          <cell r="B213">
            <v>1920235361</v>
          </cell>
          <cell r="C213" t="str">
            <v>Nguyễn</v>
          </cell>
          <cell r="D213" t="str">
            <v>Thị Thúy</v>
          </cell>
          <cell r="E213" t="str">
            <v>Nga</v>
          </cell>
          <cell r="F213">
            <v>34717</v>
          </cell>
          <cell r="G213" t="str">
            <v>K20KDN1</v>
          </cell>
          <cell r="H213">
            <v>88</v>
          </cell>
          <cell r="I213">
            <v>86</v>
          </cell>
          <cell r="J213">
            <v>87</v>
          </cell>
          <cell r="K213" t="str">
            <v>TỐT</v>
          </cell>
        </row>
        <row r="214">
          <cell r="B214">
            <v>2020266234</v>
          </cell>
          <cell r="C214" t="str">
            <v>Nguyễn</v>
          </cell>
          <cell r="D214" t="str">
            <v>Ngọc Quỳnh</v>
          </cell>
          <cell r="E214" t="str">
            <v>Nhung</v>
          </cell>
          <cell r="F214">
            <v>35311</v>
          </cell>
          <cell r="G214" t="str">
            <v>K20KDN1</v>
          </cell>
          <cell r="H214">
            <v>88</v>
          </cell>
          <cell r="I214">
            <v>86</v>
          </cell>
          <cell r="J214">
            <v>87</v>
          </cell>
          <cell r="K214" t="str">
            <v>TỐT</v>
          </cell>
        </row>
        <row r="215">
          <cell r="B215">
            <v>2020260948</v>
          </cell>
          <cell r="C215" t="str">
            <v>Văn</v>
          </cell>
          <cell r="D215" t="str">
            <v>Thị Hồng</v>
          </cell>
          <cell r="E215" t="str">
            <v>Thoa</v>
          </cell>
          <cell r="F215">
            <v>35338</v>
          </cell>
          <cell r="G215" t="str">
            <v>K20KDN1</v>
          </cell>
          <cell r="H215">
            <v>85</v>
          </cell>
          <cell r="I215">
            <v>98</v>
          </cell>
          <cell r="J215">
            <v>91.5</v>
          </cell>
          <cell r="K215" t="str">
            <v>X SẮC</v>
          </cell>
        </row>
        <row r="216">
          <cell r="B216">
            <v>2020261034</v>
          </cell>
          <cell r="C216" t="str">
            <v>Nguyễn</v>
          </cell>
          <cell r="D216" t="str">
            <v>Thị Tường</v>
          </cell>
          <cell r="E216" t="str">
            <v>Vy</v>
          </cell>
          <cell r="F216">
            <v>35050</v>
          </cell>
          <cell r="G216" t="str">
            <v>K20KDN1</v>
          </cell>
          <cell r="H216">
            <v>88</v>
          </cell>
          <cell r="I216">
            <v>88</v>
          </cell>
          <cell r="J216">
            <v>88</v>
          </cell>
          <cell r="K216" t="str">
            <v>TỐT</v>
          </cell>
        </row>
        <row r="217">
          <cell r="B217">
            <v>2020255826</v>
          </cell>
          <cell r="C217" t="str">
            <v>Nguyễn</v>
          </cell>
          <cell r="D217" t="str">
            <v>Hà Minh</v>
          </cell>
          <cell r="E217" t="str">
            <v>Hoàng</v>
          </cell>
          <cell r="F217">
            <v>35107</v>
          </cell>
          <cell r="G217" t="str">
            <v>K20KDN2</v>
          </cell>
          <cell r="H217">
            <v>97</v>
          </cell>
          <cell r="I217">
            <v>96</v>
          </cell>
          <cell r="J217">
            <v>96.5</v>
          </cell>
          <cell r="K217" t="str">
            <v>X SẮC</v>
          </cell>
        </row>
        <row r="218">
          <cell r="B218">
            <v>2021261001</v>
          </cell>
          <cell r="C218" t="str">
            <v>Trương</v>
          </cell>
          <cell r="D218" t="str">
            <v>Công</v>
          </cell>
          <cell r="E218" t="str">
            <v>Hợp</v>
          </cell>
          <cell r="F218">
            <v>34386</v>
          </cell>
          <cell r="G218" t="str">
            <v>K20KDN2</v>
          </cell>
          <cell r="H218">
            <v>88</v>
          </cell>
          <cell r="I218">
            <v>93</v>
          </cell>
          <cell r="J218">
            <v>90.5</v>
          </cell>
          <cell r="K218" t="str">
            <v>X SẮC</v>
          </cell>
        </row>
        <row r="219">
          <cell r="B219">
            <v>2021265943</v>
          </cell>
          <cell r="C219" t="str">
            <v>Nguyễn</v>
          </cell>
          <cell r="D219" t="str">
            <v>Minh</v>
          </cell>
          <cell r="E219" t="str">
            <v>Hùng</v>
          </cell>
          <cell r="F219">
            <v>34839</v>
          </cell>
          <cell r="G219" t="str">
            <v>K20KDN2</v>
          </cell>
          <cell r="H219">
            <v>89</v>
          </cell>
          <cell r="I219">
            <v>88</v>
          </cell>
          <cell r="J219">
            <v>88.5</v>
          </cell>
          <cell r="K219" t="str">
            <v>TỐT</v>
          </cell>
        </row>
        <row r="220">
          <cell r="B220">
            <v>2020258249</v>
          </cell>
          <cell r="C220" t="str">
            <v>Hồ</v>
          </cell>
          <cell r="D220" t="str">
            <v>Thị</v>
          </cell>
          <cell r="E220" t="str">
            <v>Hương</v>
          </cell>
          <cell r="F220">
            <v>35262</v>
          </cell>
          <cell r="G220" t="str">
            <v>K20KDN2</v>
          </cell>
          <cell r="H220">
            <v>90</v>
          </cell>
          <cell r="I220">
            <v>86</v>
          </cell>
          <cell r="J220">
            <v>88</v>
          </cell>
          <cell r="K220" t="str">
            <v>TỐT</v>
          </cell>
        </row>
        <row r="221">
          <cell r="B221">
            <v>2020266224</v>
          </cell>
          <cell r="C221" t="str">
            <v>Hoàng</v>
          </cell>
          <cell r="D221" t="str">
            <v>Thị</v>
          </cell>
          <cell r="E221" t="str">
            <v>Hương</v>
          </cell>
          <cell r="F221">
            <v>35307</v>
          </cell>
          <cell r="G221" t="str">
            <v>K20KDN2</v>
          </cell>
          <cell r="H221">
            <v>88</v>
          </cell>
          <cell r="I221">
            <v>86</v>
          </cell>
          <cell r="J221">
            <v>87</v>
          </cell>
          <cell r="K221" t="str">
            <v>TỐT</v>
          </cell>
        </row>
        <row r="222">
          <cell r="B222">
            <v>2020256893</v>
          </cell>
          <cell r="C222" t="str">
            <v>Nguyễn</v>
          </cell>
          <cell r="D222" t="str">
            <v>Thị Thu</v>
          </cell>
          <cell r="E222" t="str">
            <v>Hường</v>
          </cell>
          <cell r="F222">
            <v>35220</v>
          </cell>
          <cell r="G222" t="str">
            <v>K20KDN2</v>
          </cell>
          <cell r="H222">
            <v>90</v>
          </cell>
          <cell r="I222">
            <v>85</v>
          </cell>
          <cell r="J222">
            <v>87.5</v>
          </cell>
          <cell r="K222" t="str">
            <v>TỐT</v>
          </cell>
        </row>
        <row r="223">
          <cell r="B223">
            <v>2020264791</v>
          </cell>
          <cell r="C223" t="str">
            <v>Trần</v>
          </cell>
          <cell r="D223" t="str">
            <v>Thị Ngọc</v>
          </cell>
          <cell r="E223" t="str">
            <v>Huyền</v>
          </cell>
          <cell r="F223">
            <v>34716</v>
          </cell>
          <cell r="G223" t="str">
            <v>K20KDN2</v>
          </cell>
          <cell r="H223">
            <v>90</v>
          </cell>
          <cell r="I223">
            <v>86</v>
          </cell>
          <cell r="J223">
            <v>88</v>
          </cell>
          <cell r="K223" t="str">
            <v>TỐT</v>
          </cell>
        </row>
        <row r="224">
          <cell r="B224">
            <v>2020265068</v>
          </cell>
          <cell r="C224" t="str">
            <v>Võ</v>
          </cell>
          <cell r="D224" t="str">
            <v>Hoàng</v>
          </cell>
          <cell r="E224" t="str">
            <v>Kim</v>
          </cell>
          <cell r="F224">
            <v>35377</v>
          </cell>
          <cell r="G224" t="str">
            <v>K20KDN2</v>
          </cell>
          <cell r="H224">
            <v>94</v>
          </cell>
          <cell r="I224">
            <v>98</v>
          </cell>
          <cell r="J224">
            <v>96</v>
          </cell>
          <cell r="K224" t="str">
            <v>X SẮC</v>
          </cell>
        </row>
        <row r="225">
          <cell r="B225">
            <v>2020268160</v>
          </cell>
          <cell r="C225" t="str">
            <v>Trương</v>
          </cell>
          <cell r="D225" t="str">
            <v>Thị Diệu</v>
          </cell>
          <cell r="E225" t="str">
            <v>Lan</v>
          </cell>
          <cell r="F225">
            <v>35283</v>
          </cell>
          <cell r="G225" t="str">
            <v>K20KDN2</v>
          </cell>
          <cell r="H225">
            <v>87</v>
          </cell>
          <cell r="I225">
            <v>86</v>
          </cell>
          <cell r="J225">
            <v>86.5</v>
          </cell>
          <cell r="K225" t="str">
            <v>TỐT</v>
          </cell>
        </row>
        <row r="226">
          <cell r="B226">
            <v>2020266129</v>
          </cell>
          <cell r="C226" t="str">
            <v>Nguyễn</v>
          </cell>
          <cell r="D226" t="str">
            <v>Thị</v>
          </cell>
          <cell r="E226" t="str">
            <v>Liền</v>
          </cell>
          <cell r="F226">
            <v>35222</v>
          </cell>
          <cell r="G226" t="str">
            <v>K20KDN2</v>
          </cell>
          <cell r="H226">
            <v>90</v>
          </cell>
          <cell r="I226">
            <v>96</v>
          </cell>
          <cell r="J226">
            <v>93</v>
          </cell>
          <cell r="K226" t="str">
            <v>X SẮC</v>
          </cell>
        </row>
        <row r="227">
          <cell r="B227">
            <v>2020264701</v>
          </cell>
          <cell r="C227" t="str">
            <v>Phan</v>
          </cell>
          <cell r="D227" t="str">
            <v>Thị Thùy</v>
          </cell>
          <cell r="E227" t="str">
            <v>Linh</v>
          </cell>
          <cell r="F227">
            <v>35399</v>
          </cell>
          <cell r="G227" t="str">
            <v>K20KDN2</v>
          </cell>
          <cell r="H227">
            <v>88</v>
          </cell>
          <cell r="I227">
            <v>86</v>
          </cell>
          <cell r="J227">
            <v>87</v>
          </cell>
          <cell r="K227" t="str">
            <v>TỐT</v>
          </cell>
        </row>
        <row r="228">
          <cell r="B228">
            <v>2020263813</v>
          </cell>
          <cell r="C228" t="str">
            <v>Trần</v>
          </cell>
          <cell r="D228" t="str">
            <v>Thị Ánh</v>
          </cell>
          <cell r="E228" t="str">
            <v>Linh</v>
          </cell>
          <cell r="F228">
            <v>35376</v>
          </cell>
          <cell r="G228" t="str">
            <v>K20KDN2</v>
          </cell>
          <cell r="H228">
            <v>88</v>
          </cell>
          <cell r="I228">
            <v>86</v>
          </cell>
          <cell r="J228">
            <v>87</v>
          </cell>
          <cell r="K228" t="str">
            <v>TỐT</v>
          </cell>
        </row>
        <row r="229">
          <cell r="B229">
            <v>2020267497</v>
          </cell>
          <cell r="C229" t="str">
            <v>Võ</v>
          </cell>
          <cell r="D229" t="str">
            <v>Thị Bích</v>
          </cell>
          <cell r="E229" t="str">
            <v>Loan</v>
          </cell>
          <cell r="F229">
            <v>34725</v>
          </cell>
          <cell r="G229" t="str">
            <v>K20KDN2</v>
          </cell>
          <cell r="H229">
            <v>99</v>
          </cell>
          <cell r="I229">
            <v>100</v>
          </cell>
          <cell r="J229">
            <v>99.5</v>
          </cell>
          <cell r="K229" t="str">
            <v>X SẮC</v>
          </cell>
        </row>
        <row r="230">
          <cell r="B230">
            <v>2021263515</v>
          </cell>
          <cell r="C230" t="str">
            <v>Phạm</v>
          </cell>
          <cell r="D230" t="str">
            <v>Thanh</v>
          </cell>
          <cell r="E230" t="str">
            <v>Lộc</v>
          </cell>
          <cell r="F230">
            <v>35357</v>
          </cell>
          <cell r="G230" t="str">
            <v>K20KDN2</v>
          </cell>
          <cell r="H230">
            <v>93</v>
          </cell>
          <cell r="I230">
            <v>86</v>
          </cell>
          <cell r="J230">
            <v>89.5</v>
          </cell>
          <cell r="K230" t="str">
            <v>TỐT</v>
          </cell>
        </row>
        <row r="231">
          <cell r="B231">
            <v>2020266025</v>
          </cell>
          <cell r="C231" t="str">
            <v>Ngô</v>
          </cell>
          <cell r="D231" t="str">
            <v>Thị Hương</v>
          </cell>
          <cell r="E231" t="str">
            <v>Lý</v>
          </cell>
          <cell r="F231">
            <v>35325</v>
          </cell>
          <cell r="G231" t="str">
            <v>K20KDN2</v>
          </cell>
          <cell r="H231">
            <v>87</v>
          </cell>
          <cell r="I231">
            <v>86</v>
          </cell>
          <cell r="J231">
            <v>86.5</v>
          </cell>
          <cell r="K231" t="str">
            <v>TỐT</v>
          </cell>
        </row>
        <row r="232">
          <cell r="B232">
            <v>2020264489</v>
          </cell>
          <cell r="C232" t="str">
            <v>Quách</v>
          </cell>
          <cell r="D232" t="str">
            <v>Thị</v>
          </cell>
          <cell r="E232" t="str">
            <v>Lý</v>
          </cell>
          <cell r="F232">
            <v>35197</v>
          </cell>
          <cell r="G232" t="str">
            <v>K20KDN2</v>
          </cell>
          <cell r="H232">
            <v>83</v>
          </cell>
          <cell r="I232">
            <v>85</v>
          </cell>
          <cell r="J232">
            <v>84</v>
          </cell>
          <cell r="K232" t="str">
            <v>TỐT</v>
          </cell>
        </row>
        <row r="233">
          <cell r="B233">
            <v>2020266616</v>
          </cell>
          <cell r="C233" t="str">
            <v>Lê</v>
          </cell>
          <cell r="D233" t="str">
            <v>Thị Thanh</v>
          </cell>
          <cell r="E233" t="str">
            <v>Minh</v>
          </cell>
          <cell r="F233">
            <v>35244</v>
          </cell>
          <cell r="G233" t="str">
            <v>K20KDN2</v>
          </cell>
          <cell r="H233">
            <v>88</v>
          </cell>
          <cell r="I233">
            <v>98</v>
          </cell>
          <cell r="J233">
            <v>93</v>
          </cell>
          <cell r="K233" t="str">
            <v>X SẮC</v>
          </cell>
        </row>
        <row r="234">
          <cell r="B234">
            <v>2020264636</v>
          </cell>
          <cell r="C234" t="str">
            <v>Nguyễn</v>
          </cell>
          <cell r="D234" t="str">
            <v>Thị Diễm</v>
          </cell>
          <cell r="E234" t="str">
            <v>My</v>
          </cell>
          <cell r="F234">
            <v>35220</v>
          </cell>
          <cell r="G234" t="str">
            <v>K20KDN2</v>
          </cell>
          <cell r="H234">
            <v>90</v>
          </cell>
          <cell r="I234">
            <v>86</v>
          </cell>
          <cell r="J234">
            <v>88</v>
          </cell>
          <cell r="K234" t="str">
            <v>TỐT</v>
          </cell>
        </row>
        <row r="235">
          <cell r="B235">
            <v>2020266138</v>
          </cell>
          <cell r="C235" t="str">
            <v>Trần</v>
          </cell>
          <cell r="D235" t="str">
            <v>Thị Trà</v>
          </cell>
          <cell r="E235" t="str">
            <v>My</v>
          </cell>
          <cell r="F235">
            <v>35370</v>
          </cell>
          <cell r="G235" t="str">
            <v>K20KDN2</v>
          </cell>
          <cell r="H235">
            <v>87</v>
          </cell>
          <cell r="I235">
            <v>86</v>
          </cell>
          <cell r="J235">
            <v>86.5</v>
          </cell>
          <cell r="K235" t="str">
            <v>TỐT</v>
          </cell>
        </row>
        <row r="236">
          <cell r="B236">
            <v>2020266776</v>
          </cell>
          <cell r="C236" t="str">
            <v>Nguyễn</v>
          </cell>
          <cell r="D236" t="str">
            <v>Thị Thanh</v>
          </cell>
          <cell r="E236" t="str">
            <v>Nga</v>
          </cell>
          <cell r="F236">
            <v>35418</v>
          </cell>
          <cell r="G236" t="str">
            <v>K20KDN2</v>
          </cell>
          <cell r="H236">
            <v>89</v>
          </cell>
          <cell r="I236">
            <v>85</v>
          </cell>
          <cell r="J236">
            <v>87</v>
          </cell>
          <cell r="K236" t="str">
            <v>TỐT</v>
          </cell>
        </row>
        <row r="237">
          <cell r="B237">
            <v>2020268131</v>
          </cell>
          <cell r="C237" t="str">
            <v>Trần</v>
          </cell>
          <cell r="D237" t="str">
            <v>Thị</v>
          </cell>
          <cell r="E237" t="str">
            <v>Nga</v>
          </cell>
          <cell r="F237">
            <v>35108</v>
          </cell>
          <cell r="G237" t="str">
            <v>K20KDN2</v>
          </cell>
          <cell r="H237">
            <v>0</v>
          </cell>
          <cell r="I237">
            <v>0</v>
          </cell>
          <cell r="J237">
            <v>0</v>
          </cell>
          <cell r="K237" t="str">
            <v>KÉM</v>
          </cell>
          <cell r="L237" t="str">
            <v>Ko ĐG</v>
          </cell>
          <cell r="M237" t="str">
            <v>Ko ĐG- Nghỉ</v>
          </cell>
        </row>
        <row r="238">
          <cell r="B238">
            <v>2020264446</v>
          </cell>
          <cell r="C238" t="str">
            <v>Nguyễn</v>
          </cell>
          <cell r="D238" t="str">
            <v>Tú</v>
          </cell>
          <cell r="E238" t="str">
            <v>Nghi</v>
          </cell>
          <cell r="F238">
            <v>35419</v>
          </cell>
          <cell r="G238" t="str">
            <v>K20KDN2</v>
          </cell>
          <cell r="H238">
            <v>94</v>
          </cell>
          <cell r="I238">
            <v>98</v>
          </cell>
          <cell r="J238">
            <v>96</v>
          </cell>
          <cell r="K238" t="str">
            <v>X SẮC</v>
          </cell>
        </row>
        <row r="239">
          <cell r="B239">
            <v>2020266299</v>
          </cell>
          <cell r="C239" t="str">
            <v>Huỳnh</v>
          </cell>
          <cell r="D239" t="str">
            <v>Trương Nguyên</v>
          </cell>
          <cell r="E239" t="str">
            <v>Ngọc</v>
          </cell>
          <cell r="F239">
            <v>35392</v>
          </cell>
          <cell r="G239" t="str">
            <v>K20KDN2</v>
          </cell>
          <cell r="H239">
            <v>88</v>
          </cell>
          <cell r="I239">
            <v>80</v>
          </cell>
          <cell r="J239">
            <v>84</v>
          </cell>
          <cell r="K239" t="str">
            <v>TỐT</v>
          </cell>
        </row>
        <row r="240">
          <cell r="B240">
            <v>2020253923</v>
          </cell>
          <cell r="C240" t="str">
            <v>Lô</v>
          </cell>
          <cell r="D240" t="str">
            <v>Thị An</v>
          </cell>
          <cell r="E240" t="str">
            <v>Nguyên</v>
          </cell>
          <cell r="F240">
            <v>35409</v>
          </cell>
          <cell r="G240" t="str">
            <v>K20KDN2</v>
          </cell>
          <cell r="H240">
            <v>89</v>
          </cell>
          <cell r="I240">
            <v>81</v>
          </cell>
          <cell r="J240">
            <v>85</v>
          </cell>
          <cell r="K240" t="str">
            <v>TỐT</v>
          </cell>
        </row>
        <row r="241">
          <cell r="B241">
            <v>2020260700</v>
          </cell>
          <cell r="C241" t="str">
            <v>Huỳnh</v>
          </cell>
          <cell r="D241" t="str">
            <v>Thị Ái</v>
          </cell>
          <cell r="E241" t="str">
            <v>Nhi</v>
          </cell>
          <cell r="F241">
            <v>35213</v>
          </cell>
          <cell r="G241" t="str">
            <v>K20KDN2</v>
          </cell>
          <cell r="H241">
            <v>94</v>
          </cell>
          <cell r="I241">
            <v>98</v>
          </cell>
          <cell r="J241">
            <v>96</v>
          </cell>
          <cell r="K241" t="str">
            <v>X SẮC</v>
          </cell>
        </row>
        <row r="242">
          <cell r="B242">
            <v>2026252677</v>
          </cell>
          <cell r="C242" t="str">
            <v>Huỳnh</v>
          </cell>
          <cell r="D242" t="str">
            <v>Thị</v>
          </cell>
          <cell r="E242" t="str">
            <v>Nhi</v>
          </cell>
          <cell r="F242">
            <v>34082</v>
          </cell>
          <cell r="G242" t="str">
            <v>K20KDN2</v>
          </cell>
          <cell r="H242">
            <v>0</v>
          </cell>
          <cell r="I242">
            <v>81</v>
          </cell>
          <cell r="J242">
            <v>40.5</v>
          </cell>
          <cell r="K242" t="str">
            <v>YẾU</v>
          </cell>
        </row>
        <row r="243">
          <cell r="B243">
            <v>2020217984</v>
          </cell>
          <cell r="C243" t="str">
            <v>Phạm</v>
          </cell>
          <cell r="D243" t="str">
            <v>Thị Tường</v>
          </cell>
          <cell r="E243" t="str">
            <v>Vi</v>
          </cell>
          <cell r="F243">
            <v>35112</v>
          </cell>
          <cell r="G243" t="str">
            <v>K20KDN2</v>
          </cell>
          <cell r="H243">
            <v>82</v>
          </cell>
          <cell r="I243">
            <v>86</v>
          </cell>
          <cell r="J243">
            <v>84</v>
          </cell>
          <cell r="K243" t="str">
            <v>TỐT</v>
          </cell>
        </row>
        <row r="244">
          <cell r="B244">
            <v>2020263514</v>
          </cell>
          <cell r="C244" t="str">
            <v>Trương</v>
          </cell>
          <cell r="D244" t="str">
            <v>Phương</v>
          </cell>
          <cell r="E244" t="str">
            <v>Nhi</v>
          </cell>
          <cell r="F244">
            <v>35266</v>
          </cell>
          <cell r="G244" t="str">
            <v>K20KDN3</v>
          </cell>
          <cell r="H244">
            <v>84</v>
          </cell>
          <cell r="I244">
            <v>88</v>
          </cell>
          <cell r="J244">
            <v>86</v>
          </cell>
          <cell r="K244" t="str">
            <v>TỐT</v>
          </cell>
        </row>
        <row r="245">
          <cell r="B245">
            <v>2020264047</v>
          </cell>
          <cell r="C245" t="str">
            <v>Trương</v>
          </cell>
          <cell r="D245" t="str">
            <v>Thị Lan</v>
          </cell>
          <cell r="E245" t="str">
            <v>Nhi</v>
          </cell>
          <cell r="F245">
            <v>35092</v>
          </cell>
          <cell r="G245" t="str">
            <v>K20KDN3</v>
          </cell>
          <cell r="H245">
            <v>84</v>
          </cell>
          <cell r="I245">
            <v>88</v>
          </cell>
          <cell r="J245">
            <v>86</v>
          </cell>
          <cell r="K245" t="str">
            <v>TỐT</v>
          </cell>
        </row>
        <row r="246">
          <cell r="B246">
            <v>2020264149</v>
          </cell>
          <cell r="C246" t="str">
            <v>Lê</v>
          </cell>
          <cell r="D246" t="str">
            <v>Thị Tuyết</v>
          </cell>
          <cell r="E246" t="str">
            <v>Nhung</v>
          </cell>
          <cell r="F246">
            <v>35291</v>
          </cell>
          <cell r="G246" t="str">
            <v>K20KDN3</v>
          </cell>
          <cell r="H246">
            <v>86</v>
          </cell>
          <cell r="I246">
            <v>95</v>
          </cell>
          <cell r="J246">
            <v>90.5</v>
          </cell>
          <cell r="K246" t="str">
            <v>X SẮC</v>
          </cell>
        </row>
        <row r="247">
          <cell r="B247">
            <v>2020266406</v>
          </cell>
          <cell r="C247" t="str">
            <v>Phạm</v>
          </cell>
          <cell r="D247" t="str">
            <v>Thị Hồng</v>
          </cell>
          <cell r="E247" t="str">
            <v>Nhung</v>
          </cell>
          <cell r="F247">
            <v>35322</v>
          </cell>
          <cell r="G247" t="str">
            <v>K20KDN3</v>
          </cell>
          <cell r="H247">
            <v>88</v>
          </cell>
          <cell r="I247">
            <v>88</v>
          </cell>
          <cell r="J247">
            <v>88</v>
          </cell>
          <cell r="K247" t="str">
            <v>TỐT</v>
          </cell>
        </row>
        <row r="248">
          <cell r="B248">
            <v>2020266142</v>
          </cell>
          <cell r="C248" t="str">
            <v>Phan</v>
          </cell>
          <cell r="D248" t="str">
            <v>Thị Bảo</v>
          </cell>
          <cell r="E248" t="str">
            <v>Nhung</v>
          </cell>
          <cell r="F248">
            <v>34991</v>
          </cell>
          <cell r="G248" t="str">
            <v>K20KDN3</v>
          </cell>
          <cell r="H248">
            <v>85</v>
          </cell>
          <cell r="I248">
            <v>90</v>
          </cell>
          <cell r="J248">
            <v>87.5</v>
          </cell>
          <cell r="K248" t="str">
            <v>TỐT</v>
          </cell>
        </row>
        <row r="249">
          <cell r="B249">
            <v>2020267317</v>
          </cell>
          <cell r="C249" t="str">
            <v>Trần</v>
          </cell>
          <cell r="D249" t="str">
            <v>Thị Tuyết</v>
          </cell>
          <cell r="E249" t="str">
            <v>Nhung</v>
          </cell>
          <cell r="F249">
            <v>35166</v>
          </cell>
          <cell r="G249" t="str">
            <v>K20KDN3</v>
          </cell>
          <cell r="H249">
            <v>85</v>
          </cell>
          <cell r="I249">
            <v>81</v>
          </cell>
          <cell r="J249">
            <v>83</v>
          </cell>
          <cell r="K249" t="str">
            <v>TỐT</v>
          </cell>
        </row>
        <row r="250">
          <cell r="B250">
            <v>2020264903</v>
          </cell>
          <cell r="C250" t="str">
            <v>Dương</v>
          </cell>
          <cell r="D250" t="str">
            <v>Ngọc Hoàng</v>
          </cell>
          <cell r="E250" t="str">
            <v>Oanh</v>
          </cell>
          <cell r="F250">
            <v>35285</v>
          </cell>
          <cell r="G250" t="str">
            <v>K20KDN3</v>
          </cell>
          <cell r="H250">
            <v>86</v>
          </cell>
          <cell r="I250">
            <v>88</v>
          </cell>
          <cell r="J250">
            <v>87</v>
          </cell>
          <cell r="K250" t="str">
            <v>TỐT</v>
          </cell>
        </row>
        <row r="251">
          <cell r="B251">
            <v>2020264913</v>
          </cell>
          <cell r="C251" t="str">
            <v>Trương</v>
          </cell>
          <cell r="D251" t="str">
            <v>Thị Trâm</v>
          </cell>
          <cell r="E251" t="str">
            <v>Oanh</v>
          </cell>
          <cell r="F251">
            <v>35205</v>
          </cell>
          <cell r="G251" t="str">
            <v>K20KDN3</v>
          </cell>
          <cell r="H251">
            <v>81</v>
          </cell>
          <cell r="I251">
            <v>88</v>
          </cell>
          <cell r="J251">
            <v>84.5</v>
          </cell>
          <cell r="K251" t="str">
            <v>TỐT</v>
          </cell>
        </row>
        <row r="252">
          <cell r="B252">
            <v>2020647319</v>
          </cell>
          <cell r="C252" t="str">
            <v>Lữ</v>
          </cell>
          <cell r="D252" t="str">
            <v>Thị Hà</v>
          </cell>
          <cell r="E252" t="str">
            <v>Phương</v>
          </cell>
          <cell r="F252">
            <v>35061</v>
          </cell>
          <cell r="G252" t="str">
            <v>K20KDN3</v>
          </cell>
          <cell r="H252">
            <v>79</v>
          </cell>
          <cell r="I252">
            <v>87</v>
          </cell>
          <cell r="J252">
            <v>83</v>
          </cell>
          <cell r="K252" t="str">
            <v>TỐT</v>
          </cell>
        </row>
        <row r="253">
          <cell r="B253">
            <v>2020256658</v>
          </cell>
          <cell r="C253" t="str">
            <v>Nguyễn</v>
          </cell>
          <cell r="D253" t="str">
            <v>Thanh</v>
          </cell>
          <cell r="E253" t="str">
            <v>Quý</v>
          </cell>
          <cell r="F253">
            <v>35245</v>
          </cell>
          <cell r="G253" t="str">
            <v>K20KDN3</v>
          </cell>
          <cell r="H253">
            <v>90</v>
          </cell>
          <cell r="I253">
            <v>88</v>
          </cell>
          <cell r="J253">
            <v>89</v>
          </cell>
          <cell r="K253" t="str">
            <v>TỐT</v>
          </cell>
        </row>
        <row r="254">
          <cell r="B254">
            <v>2021265882</v>
          </cell>
          <cell r="C254" t="str">
            <v>Trần</v>
          </cell>
          <cell r="D254" t="str">
            <v>Ngọc</v>
          </cell>
          <cell r="E254" t="str">
            <v>Quyết</v>
          </cell>
          <cell r="F254">
            <v>35284</v>
          </cell>
          <cell r="G254" t="str">
            <v>K20KDN3</v>
          </cell>
          <cell r="H254">
            <v>80</v>
          </cell>
          <cell r="I254">
            <v>88</v>
          </cell>
          <cell r="J254">
            <v>84</v>
          </cell>
          <cell r="K254" t="str">
            <v>TỐT</v>
          </cell>
        </row>
        <row r="255">
          <cell r="B255">
            <v>2020265888</v>
          </cell>
          <cell r="C255" t="str">
            <v>Lê</v>
          </cell>
          <cell r="D255" t="str">
            <v>Nguyễn Như</v>
          </cell>
          <cell r="E255" t="str">
            <v>Quỳnh</v>
          </cell>
          <cell r="F255">
            <v>35361</v>
          </cell>
          <cell r="G255" t="str">
            <v>K20KDN3</v>
          </cell>
          <cell r="H255">
            <v>78</v>
          </cell>
          <cell r="I255">
            <v>81</v>
          </cell>
          <cell r="J255">
            <v>79.5</v>
          </cell>
          <cell r="K255" t="str">
            <v>KHÁ</v>
          </cell>
        </row>
        <row r="256">
          <cell r="B256">
            <v>2020266449</v>
          </cell>
          <cell r="C256" t="str">
            <v>Võ</v>
          </cell>
          <cell r="D256" t="str">
            <v>Thị Thúy</v>
          </cell>
          <cell r="E256" t="str">
            <v>Quỳnh</v>
          </cell>
          <cell r="F256">
            <v>35098</v>
          </cell>
          <cell r="G256" t="str">
            <v>K20KDN3</v>
          </cell>
          <cell r="H256">
            <v>82</v>
          </cell>
          <cell r="I256">
            <v>88</v>
          </cell>
          <cell r="J256">
            <v>85</v>
          </cell>
          <cell r="K256" t="str">
            <v>TỐT</v>
          </cell>
        </row>
        <row r="257">
          <cell r="B257">
            <v>2020214111</v>
          </cell>
          <cell r="C257" t="str">
            <v>Huỳnh</v>
          </cell>
          <cell r="D257" t="str">
            <v>Thị Thanh</v>
          </cell>
          <cell r="E257" t="str">
            <v>Sang</v>
          </cell>
          <cell r="F257">
            <v>34700</v>
          </cell>
          <cell r="G257" t="str">
            <v>K20KDN3</v>
          </cell>
          <cell r="H257">
            <v>89</v>
          </cell>
          <cell r="I257">
            <v>91</v>
          </cell>
          <cell r="J257">
            <v>90</v>
          </cell>
          <cell r="K257" t="str">
            <v>X SẮC</v>
          </cell>
        </row>
        <row r="258">
          <cell r="B258">
            <v>2020726336</v>
          </cell>
          <cell r="C258" t="str">
            <v>Lê</v>
          </cell>
          <cell r="D258" t="str">
            <v>Thị</v>
          </cell>
          <cell r="E258" t="str">
            <v>Sáu</v>
          </cell>
          <cell r="F258">
            <v>35205</v>
          </cell>
          <cell r="G258" t="str">
            <v>K20KDN3</v>
          </cell>
          <cell r="H258">
            <v>91</v>
          </cell>
          <cell r="I258">
            <v>89</v>
          </cell>
          <cell r="J258">
            <v>90</v>
          </cell>
          <cell r="K258" t="str">
            <v>X SẮC</v>
          </cell>
        </row>
        <row r="259">
          <cell r="B259">
            <v>2020260761</v>
          </cell>
          <cell r="C259" t="str">
            <v>Hoàng</v>
          </cell>
          <cell r="D259" t="str">
            <v>Thị Thu</v>
          </cell>
          <cell r="E259" t="str">
            <v>Sương</v>
          </cell>
          <cell r="F259">
            <v>35098</v>
          </cell>
          <cell r="G259" t="str">
            <v>K20KDN3</v>
          </cell>
          <cell r="H259">
            <v>92</v>
          </cell>
          <cell r="I259">
            <v>95</v>
          </cell>
          <cell r="J259">
            <v>93.5</v>
          </cell>
          <cell r="K259" t="str">
            <v>X SẮC</v>
          </cell>
        </row>
        <row r="260">
          <cell r="B260">
            <v>2021265859</v>
          </cell>
          <cell r="C260" t="str">
            <v>Lê</v>
          </cell>
          <cell r="D260" t="str">
            <v>Văn</v>
          </cell>
          <cell r="E260" t="str">
            <v>Tâm</v>
          </cell>
          <cell r="F260">
            <v>35354</v>
          </cell>
          <cell r="G260" t="str">
            <v>K20KDN3</v>
          </cell>
          <cell r="H260">
            <v>80</v>
          </cell>
          <cell r="I260">
            <v>93</v>
          </cell>
          <cell r="J260">
            <v>86.5</v>
          </cell>
          <cell r="K260" t="str">
            <v>TỐT</v>
          </cell>
        </row>
        <row r="261">
          <cell r="B261">
            <v>2020263801</v>
          </cell>
          <cell r="C261" t="str">
            <v>Phạm</v>
          </cell>
          <cell r="D261" t="str">
            <v>Thị</v>
          </cell>
          <cell r="E261" t="str">
            <v>Thắm</v>
          </cell>
          <cell r="F261">
            <v>35195</v>
          </cell>
          <cell r="G261" t="str">
            <v>K20KDN3</v>
          </cell>
          <cell r="H261">
            <v>84</v>
          </cell>
          <cell r="I261">
            <v>95</v>
          </cell>
          <cell r="J261">
            <v>89.5</v>
          </cell>
          <cell r="K261" t="str">
            <v>TỐT</v>
          </cell>
        </row>
        <row r="262">
          <cell r="B262">
            <v>2020264150</v>
          </cell>
          <cell r="C262" t="str">
            <v>Đoàn</v>
          </cell>
          <cell r="D262" t="str">
            <v>Thị Thanh</v>
          </cell>
          <cell r="E262" t="str">
            <v>Thảo</v>
          </cell>
          <cell r="F262">
            <v>35370</v>
          </cell>
          <cell r="G262" t="str">
            <v>K20KDN3</v>
          </cell>
          <cell r="H262">
            <v>85</v>
          </cell>
          <cell r="I262">
            <v>95</v>
          </cell>
          <cell r="J262">
            <v>90</v>
          </cell>
          <cell r="K262" t="str">
            <v>X SẮC</v>
          </cell>
        </row>
        <row r="263">
          <cell r="B263">
            <v>2020263397</v>
          </cell>
          <cell r="C263" t="str">
            <v>Nguyễn</v>
          </cell>
          <cell r="D263" t="str">
            <v>Thị Phương</v>
          </cell>
          <cell r="E263" t="str">
            <v>Thảo</v>
          </cell>
          <cell r="F263">
            <v>35289</v>
          </cell>
          <cell r="G263" t="str">
            <v>K20KDN3</v>
          </cell>
          <cell r="H263">
            <v>95</v>
          </cell>
          <cell r="I263">
            <v>98</v>
          </cell>
          <cell r="J263">
            <v>96.5</v>
          </cell>
          <cell r="K263" t="str">
            <v>X SẮC</v>
          </cell>
        </row>
        <row r="264">
          <cell r="B264">
            <v>2020265678</v>
          </cell>
          <cell r="C264" t="str">
            <v>Phạm</v>
          </cell>
          <cell r="D264" t="str">
            <v>Ngô Thạch</v>
          </cell>
          <cell r="E264" t="str">
            <v>Thảo</v>
          </cell>
          <cell r="F264">
            <v>35376</v>
          </cell>
          <cell r="G264" t="str">
            <v>K20KDN3</v>
          </cell>
          <cell r="H264">
            <v>87</v>
          </cell>
          <cell r="I264">
            <v>88</v>
          </cell>
          <cell r="J264">
            <v>87.5</v>
          </cell>
          <cell r="K264" t="str">
            <v>TỐT</v>
          </cell>
        </row>
        <row r="265">
          <cell r="B265">
            <v>2020264771</v>
          </cell>
          <cell r="C265" t="str">
            <v>Trần</v>
          </cell>
          <cell r="D265" t="str">
            <v>Thị Thanh</v>
          </cell>
          <cell r="E265" t="str">
            <v>Thảo</v>
          </cell>
          <cell r="F265">
            <v>35287</v>
          </cell>
          <cell r="G265" t="str">
            <v>K20KDN3</v>
          </cell>
          <cell r="H265">
            <v>86</v>
          </cell>
          <cell r="I265">
            <v>88</v>
          </cell>
          <cell r="J265">
            <v>87</v>
          </cell>
          <cell r="K265" t="str">
            <v>TỐT</v>
          </cell>
        </row>
        <row r="266">
          <cell r="B266">
            <v>2020266553</v>
          </cell>
          <cell r="C266" t="str">
            <v>Lê</v>
          </cell>
          <cell r="D266" t="str">
            <v>Thị</v>
          </cell>
          <cell r="E266" t="str">
            <v>Thêu</v>
          </cell>
          <cell r="F266">
            <v>35409</v>
          </cell>
          <cell r="G266" t="str">
            <v>K20KDN3</v>
          </cell>
          <cell r="H266">
            <v>93</v>
          </cell>
          <cell r="I266">
            <v>90</v>
          </cell>
          <cell r="J266">
            <v>91.5</v>
          </cell>
          <cell r="K266" t="str">
            <v>X SẮC</v>
          </cell>
        </row>
        <row r="267">
          <cell r="B267">
            <v>2020265693</v>
          </cell>
          <cell r="C267" t="str">
            <v>Hồ</v>
          </cell>
          <cell r="D267" t="str">
            <v>Anh</v>
          </cell>
          <cell r="E267" t="str">
            <v>Thoa</v>
          </cell>
          <cell r="F267">
            <v>35138</v>
          </cell>
          <cell r="G267" t="str">
            <v>K20KDN3</v>
          </cell>
          <cell r="H267">
            <v>93</v>
          </cell>
          <cell r="I267">
            <v>91</v>
          </cell>
          <cell r="J267">
            <v>92</v>
          </cell>
          <cell r="K267" t="str">
            <v>X SẮC</v>
          </cell>
        </row>
        <row r="268">
          <cell r="B268">
            <v>2020263534</v>
          </cell>
          <cell r="C268" t="str">
            <v>Phạm</v>
          </cell>
          <cell r="D268" t="str">
            <v>Vi</v>
          </cell>
          <cell r="E268" t="str">
            <v>Thoa</v>
          </cell>
          <cell r="F268">
            <v>34942</v>
          </cell>
          <cell r="G268" t="str">
            <v>K20KDN3</v>
          </cell>
          <cell r="H268">
            <v>90</v>
          </cell>
          <cell r="I268">
            <v>98</v>
          </cell>
          <cell r="J268">
            <v>94</v>
          </cell>
          <cell r="K268" t="str">
            <v>X SẮC</v>
          </cell>
        </row>
        <row r="269">
          <cell r="B269">
            <v>2020260571</v>
          </cell>
          <cell r="C269" t="str">
            <v>Phạm</v>
          </cell>
          <cell r="D269" t="str">
            <v>Thị Cẩm</v>
          </cell>
          <cell r="E269" t="str">
            <v>Thư</v>
          </cell>
          <cell r="F269">
            <v>35185</v>
          </cell>
          <cell r="G269" t="str">
            <v>K20KDN3</v>
          </cell>
          <cell r="H269">
            <v>91</v>
          </cell>
          <cell r="I269">
            <v>90</v>
          </cell>
          <cell r="J269">
            <v>90.5</v>
          </cell>
          <cell r="K269" t="str">
            <v>X SẮC</v>
          </cell>
        </row>
        <row r="270">
          <cell r="B270">
            <v>1920265628</v>
          </cell>
          <cell r="C270" t="str">
            <v>Đỗ</v>
          </cell>
          <cell r="D270" t="str">
            <v>Ý</v>
          </cell>
          <cell r="E270" t="str">
            <v>Nhi</v>
          </cell>
          <cell r="F270">
            <v>34455</v>
          </cell>
          <cell r="G270" t="str">
            <v>K20KDN4</v>
          </cell>
          <cell r="H270">
            <v>75</v>
          </cell>
          <cell r="I270">
            <v>75</v>
          </cell>
          <cell r="J270">
            <v>75</v>
          </cell>
          <cell r="K270" t="str">
            <v>KHÁ</v>
          </cell>
        </row>
        <row r="271">
          <cell r="B271">
            <v>1910217036</v>
          </cell>
          <cell r="C271" t="str">
            <v>Huỳnh</v>
          </cell>
          <cell r="D271" t="str">
            <v>Thị Tú</v>
          </cell>
          <cell r="E271" t="str">
            <v>Oanh</v>
          </cell>
          <cell r="F271">
            <v>34948</v>
          </cell>
          <cell r="G271" t="str">
            <v>K20KDN4</v>
          </cell>
          <cell r="H271">
            <v>90</v>
          </cell>
          <cell r="I271">
            <v>88</v>
          </cell>
          <cell r="J271">
            <v>89</v>
          </cell>
          <cell r="K271" t="str">
            <v>TỐT</v>
          </cell>
        </row>
        <row r="272">
          <cell r="B272">
            <v>1821614039</v>
          </cell>
          <cell r="C272" t="str">
            <v>Trần</v>
          </cell>
          <cell r="D272" t="str">
            <v>Văn</v>
          </cell>
          <cell r="E272" t="str">
            <v>Thanh</v>
          </cell>
          <cell r="F272">
            <v>34560</v>
          </cell>
          <cell r="G272" t="str">
            <v>K20KDN4</v>
          </cell>
          <cell r="H272">
            <v>78</v>
          </cell>
          <cell r="I272">
            <v>80</v>
          </cell>
          <cell r="J272">
            <v>79</v>
          </cell>
          <cell r="K272" t="str">
            <v>KHÁ</v>
          </cell>
        </row>
        <row r="273">
          <cell r="B273">
            <v>1920312457</v>
          </cell>
          <cell r="C273" t="str">
            <v>Nguyễn</v>
          </cell>
          <cell r="D273" t="str">
            <v>Thị Thương</v>
          </cell>
          <cell r="E273" t="str">
            <v>Thương</v>
          </cell>
          <cell r="F273">
            <v>35020</v>
          </cell>
          <cell r="G273" t="str">
            <v>K20KDN4</v>
          </cell>
          <cell r="H273">
            <v>92</v>
          </cell>
          <cell r="I273">
            <v>93</v>
          </cell>
          <cell r="J273">
            <v>92.5</v>
          </cell>
          <cell r="K273" t="str">
            <v>X SẮC</v>
          </cell>
        </row>
        <row r="274">
          <cell r="B274">
            <v>2020264081</v>
          </cell>
          <cell r="C274" t="str">
            <v>Phan</v>
          </cell>
          <cell r="D274" t="str">
            <v>Thúy</v>
          </cell>
          <cell r="E274" t="str">
            <v>Thương</v>
          </cell>
          <cell r="F274">
            <v>35094</v>
          </cell>
          <cell r="G274" t="str">
            <v>K20KDN4</v>
          </cell>
          <cell r="H274">
            <v>93</v>
          </cell>
          <cell r="I274">
            <v>95</v>
          </cell>
          <cell r="J274">
            <v>94</v>
          </cell>
          <cell r="K274" t="str">
            <v>X SẮC</v>
          </cell>
        </row>
        <row r="275">
          <cell r="B275">
            <v>2020267169</v>
          </cell>
          <cell r="C275" t="str">
            <v>Đặng</v>
          </cell>
          <cell r="D275" t="str">
            <v>Thị Diệu</v>
          </cell>
          <cell r="E275" t="str">
            <v>Thúy</v>
          </cell>
          <cell r="F275">
            <v>35227</v>
          </cell>
          <cell r="G275" t="str">
            <v>K20KDN4</v>
          </cell>
          <cell r="H275">
            <v>87</v>
          </cell>
          <cell r="I275">
            <v>88</v>
          </cell>
          <cell r="J275">
            <v>87.5</v>
          </cell>
          <cell r="K275" t="str">
            <v>TỐT</v>
          </cell>
        </row>
        <row r="276">
          <cell r="B276">
            <v>2020265662</v>
          </cell>
          <cell r="C276" t="str">
            <v>Phạm</v>
          </cell>
          <cell r="D276" t="str">
            <v>Thị Thu</v>
          </cell>
          <cell r="E276" t="str">
            <v>Thúy</v>
          </cell>
          <cell r="F276">
            <v>35097</v>
          </cell>
          <cell r="G276" t="str">
            <v>K20KDN4</v>
          </cell>
          <cell r="H276">
            <v>87</v>
          </cell>
          <cell r="I276">
            <v>88</v>
          </cell>
          <cell r="J276">
            <v>87.5</v>
          </cell>
          <cell r="K276" t="str">
            <v>TỐT</v>
          </cell>
        </row>
        <row r="277">
          <cell r="B277">
            <v>2020264559</v>
          </cell>
          <cell r="C277" t="str">
            <v>Đặng</v>
          </cell>
          <cell r="D277" t="str">
            <v>Thị Minh</v>
          </cell>
          <cell r="E277" t="str">
            <v>Trâm</v>
          </cell>
          <cell r="F277">
            <v>35164</v>
          </cell>
          <cell r="G277" t="str">
            <v>K20KDN4</v>
          </cell>
          <cell r="H277">
            <v>95</v>
          </cell>
          <cell r="I277">
            <v>95</v>
          </cell>
          <cell r="J277">
            <v>95</v>
          </cell>
          <cell r="K277" t="str">
            <v>X SẮC</v>
          </cell>
        </row>
        <row r="278">
          <cell r="B278">
            <v>2020268258</v>
          </cell>
          <cell r="C278" t="str">
            <v>Lê</v>
          </cell>
          <cell r="D278" t="str">
            <v>Thu</v>
          </cell>
          <cell r="E278" t="str">
            <v>Trang</v>
          </cell>
          <cell r="F278">
            <v>35382</v>
          </cell>
          <cell r="G278" t="str">
            <v>K20KDN4</v>
          </cell>
          <cell r="H278">
            <v>93</v>
          </cell>
          <cell r="I278">
            <v>85</v>
          </cell>
          <cell r="J278">
            <v>89</v>
          </cell>
          <cell r="K278" t="str">
            <v>TỐT</v>
          </cell>
        </row>
        <row r="279">
          <cell r="B279">
            <v>2020267436</v>
          </cell>
          <cell r="C279" t="str">
            <v>Nguyễn</v>
          </cell>
          <cell r="D279" t="str">
            <v>Thị Hoài</v>
          </cell>
          <cell r="E279" t="str">
            <v>Trang</v>
          </cell>
          <cell r="F279">
            <v>34958</v>
          </cell>
          <cell r="G279" t="str">
            <v>K20KDN4</v>
          </cell>
          <cell r="H279">
            <v>93</v>
          </cell>
          <cell r="I279">
            <v>93</v>
          </cell>
          <cell r="J279">
            <v>93</v>
          </cell>
          <cell r="K279" t="str">
            <v>X SẮC</v>
          </cell>
        </row>
        <row r="280">
          <cell r="B280">
            <v>2021254173</v>
          </cell>
          <cell r="C280" t="str">
            <v>Trương</v>
          </cell>
          <cell r="D280" t="str">
            <v>Hải</v>
          </cell>
          <cell r="E280" t="str">
            <v>Triều</v>
          </cell>
          <cell r="F280">
            <v>35136</v>
          </cell>
          <cell r="G280" t="str">
            <v>K20KDN4</v>
          </cell>
          <cell r="H280">
            <v>88</v>
          </cell>
          <cell r="I280">
            <v>88</v>
          </cell>
          <cell r="J280">
            <v>88</v>
          </cell>
          <cell r="K280" t="str">
            <v>TỐT</v>
          </cell>
        </row>
        <row r="281">
          <cell r="B281">
            <v>2020265956</v>
          </cell>
          <cell r="C281" t="str">
            <v>Nguyễn</v>
          </cell>
          <cell r="D281" t="str">
            <v>Thị Kiều</v>
          </cell>
          <cell r="E281" t="str">
            <v>Trinh</v>
          </cell>
          <cell r="F281">
            <v>35065</v>
          </cell>
          <cell r="G281" t="str">
            <v>K20KDN4</v>
          </cell>
          <cell r="H281">
            <v>88</v>
          </cell>
          <cell r="I281">
            <v>88</v>
          </cell>
          <cell r="J281">
            <v>88</v>
          </cell>
          <cell r="K281" t="str">
            <v>TỐT</v>
          </cell>
        </row>
        <row r="282">
          <cell r="B282">
            <v>2020647437</v>
          </cell>
          <cell r="C282" t="str">
            <v>Nguyễn</v>
          </cell>
          <cell r="D282" t="str">
            <v>Thị</v>
          </cell>
          <cell r="E282" t="str">
            <v>Trinh</v>
          </cell>
          <cell r="F282">
            <v>35282</v>
          </cell>
          <cell r="G282" t="str">
            <v>K20KDN4</v>
          </cell>
          <cell r="H282">
            <v>88</v>
          </cell>
          <cell r="I282">
            <v>88</v>
          </cell>
          <cell r="J282">
            <v>88</v>
          </cell>
          <cell r="K282" t="str">
            <v>TỐT</v>
          </cell>
        </row>
        <row r="283">
          <cell r="B283">
            <v>2020263773</v>
          </cell>
          <cell r="C283" t="str">
            <v>Vũ</v>
          </cell>
          <cell r="D283" t="str">
            <v>Hoàng Uyên</v>
          </cell>
          <cell r="E283" t="str">
            <v>Trinh</v>
          </cell>
          <cell r="F283">
            <v>35346</v>
          </cell>
          <cell r="G283" t="str">
            <v>K20KDN4</v>
          </cell>
          <cell r="H283">
            <v>87</v>
          </cell>
          <cell r="I283">
            <v>88</v>
          </cell>
          <cell r="J283">
            <v>87.5</v>
          </cell>
          <cell r="K283" t="str">
            <v>TỐT</v>
          </cell>
        </row>
        <row r="284">
          <cell r="B284">
            <v>2021516041</v>
          </cell>
          <cell r="C284" t="str">
            <v>Lê</v>
          </cell>
          <cell r="D284" t="str">
            <v>Chiêu</v>
          </cell>
          <cell r="E284" t="str">
            <v>Trung</v>
          </cell>
          <cell r="F284">
            <v>35346</v>
          </cell>
          <cell r="G284" t="str">
            <v>K20KDN4</v>
          </cell>
          <cell r="H284">
            <v>87</v>
          </cell>
          <cell r="I284">
            <v>88</v>
          </cell>
          <cell r="J284">
            <v>87.5</v>
          </cell>
          <cell r="K284" t="str">
            <v>TỐT</v>
          </cell>
        </row>
        <row r="285">
          <cell r="B285">
            <v>2021266459</v>
          </cell>
          <cell r="C285" t="str">
            <v>Lê</v>
          </cell>
          <cell r="D285" t="str">
            <v>Thanh</v>
          </cell>
          <cell r="E285" t="str">
            <v>Tùng</v>
          </cell>
          <cell r="F285">
            <v>35273</v>
          </cell>
          <cell r="G285" t="str">
            <v>K20KDN4</v>
          </cell>
          <cell r="H285">
            <v>87</v>
          </cell>
          <cell r="I285">
            <v>85</v>
          </cell>
          <cell r="J285">
            <v>86</v>
          </cell>
          <cell r="K285" t="str">
            <v>TỐT</v>
          </cell>
        </row>
        <row r="286">
          <cell r="B286">
            <v>2020265771</v>
          </cell>
          <cell r="C286" t="str">
            <v>Nguyễn</v>
          </cell>
          <cell r="D286" t="str">
            <v>Đức</v>
          </cell>
          <cell r="E286" t="str">
            <v>Tùng</v>
          </cell>
          <cell r="F286">
            <v>35187</v>
          </cell>
          <cell r="G286" t="str">
            <v>K20KDN4</v>
          </cell>
          <cell r="H286">
            <v>86</v>
          </cell>
          <cell r="I286">
            <v>88</v>
          </cell>
          <cell r="J286">
            <v>87</v>
          </cell>
          <cell r="K286" t="str">
            <v>TỐT</v>
          </cell>
        </row>
        <row r="287">
          <cell r="B287">
            <v>2020260659</v>
          </cell>
          <cell r="C287" t="str">
            <v>Phùng</v>
          </cell>
          <cell r="D287" t="str">
            <v>Thị Diễm</v>
          </cell>
          <cell r="E287" t="str">
            <v>Tuyết</v>
          </cell>
          <cell r="F287">
            <v>34929</v>
          </cell>
          <cell r="G287" t="str">
            <v>K20KDN4</v>
          </cell>
          <cell r="H287">
            <v>85</v>
          </cell>
          <cell r="I287">
            <v>88</v>
          </cell>
          <cell r="J287">
            <v>86.5</v>
          </cell>
          <cell r="K287" t="str">
            <v>TỐT</v>
          </cell>
        </row>
        <row r="288">
          <cell r="B288">
            <v>2020264587</v>
          </cell>
          <cell r="C288" t="str">
            <v>Đinh</v>
          </cell>
          <cell r="D288" t="str">
            <v>Huỳnh Phương</v>
          </cell>
          <cell r="E288" t="str">
            <v>Uyên</v>
          </cell>
          <cell r="F288">
            <v>34655</v>
          </cell>
          <cell r="G288" t="str">
            <v>K20KDN4</v>
          </cell>
          <cell r="H288">
            <v>90</v>
          </cell>
          <cell r="I288">
            <v>88</v>
          </cell>
          <cell r="J288">
            <v>89</v>
          </cell>
          <cell r="K288" t="str">
            <v>TỐT</v>
          </cell>
        </row>
        <row r="289">
          <cell r="B289">
            <v>2020266765</v>
          </cell>
          <cell r="C289" t="str">
            <v>Đinh</v>
          </cell>
          <cell r="D289" t="str">
            <v>Thị Hồng</v>
          </cell>
          <cell r="E289" t="str">
            <v>Vân</v>
          </cell>
          <cell r="F289">
            <v>34999</v>
          </cell>
          <cell r="G289" t="str">
            <v>K20KDN4</v>
          </cell>
          <cell r="H289">
            <v>87</v>
          </cell>
          <cell r="I289">
            <v>88</v>
          </cell>
          <cell r="J289">
            <v>87.5</v>
          </cell>
          <cell r="K289" t="str">
            <v>TỐT</v>
          </cell>
        </row>
        <row r="290">
          <cell r="B290">
            <v>2020268294</v>
          </cell>
          <cell r="C290" t="str">
            <v>Nguyễn</v>
          </cell>
          <cell r="D290" t="str">
            <v>Tường</v>
          </cell>
          <cell r="E290" t="str">
            <v>Vi</v>
          </cell>
          <cell r="F290">
            <v>35360</v>
          </cell>
          <cell r="G290" t="str">
            <v>K20KDN4</v>
          </cell>
          <cell r="H290">
            <v>88</v>
          </cell>
          <cell r="I290">
            <v>88</v>
          </cell>
          <cell r="J290">
            <v>88</v>
          </cell>
          <cell r="K290" t="str">
            <v>TỐT</v>
          </cell>
        </row>
        <row r="291">
          <cell r="B291">
            <v>2020254035</v>
          </cell>
          <cell r="C291" t="str">
            <v>Nguyễn</v>
          </cell>
          <cell r="D291" t="str">
            <v>Thị Tường</v>
          </cell>
          <cell r="E291" t="str">
            <v>Vy</v>
          </cell>
          <cell r="F291">
            <v>35396</v>
          </cell>
          <cell r="G291" t="str">
            <v>K20KDN4</v>
          </cell>
          <cell r="H291">
            <v>90</v>
          </cell>
          <cell r="I291">
            <v>88</v>
          </cell>
          <cell r="J291">
            <v>89</v>
          </cell>
          <cell r="K291" t="str">
            <v>TỐT</v>
          </cell>
        </row>
        <row r="292">
          <cell r="B292">
            <v>2020268358</v>
          </cell>
          <cell r="C292" t="str">
            <v>Nguyễn</v>
          </cell>
          <cell r="D292" t="str">
            <v>Thị Kim</v>
          </cell>
          <cell r="E292" t="str">
            <v>Xuyến</v>
          </cell>
          <cell r="F292">
            <v>34742</v>
          </cell>
          <cell r="G292" t="str">
            <v>K20KDN4</v>
          </cell>
          <cell r="H292">
            <v>90</v>
          </cell>
          <cell r="I292">
            <v>88</v>
          </cell>
          <cell r="J292">
            <v>89</v>
          </cell>
          <cell r="K292" t="str">
            <v>TỐT</v>
          </cell>
        </row>
        <row r="293">
          <cell r="B293">
            <v>2020266195</v>
          </cell>
          <cell r="C293" t="str">
            <v>Đặng</v>
          </cell>
          <cell r="D293" t="str">
            <v>Thị Hoàng</v>
          </cell>
          <cell r="E293" t="str">
            <v>Yến</v>
          </cell>
          <cell r="F293">
            <v>35272</v>
          </cell>
          <cell r="G293" t="str">
            <v>K20KDN4</v>
          </cell>
          <cell r="H293">
            <v>77</v>
          </cell>
          <cell r="I293">
            <v>85</v>
          </cell>
          <cell r="J293">
            <v>81</v>
          </cell>
          <cell r="K293" t="str">
            <v>TỐT</v>
          </cell>
        </row>
        <row r="295">
          <cell r="J295" t="str">
            <v>TỔNG HỢP NĂM HỌC</v>
          </cell>
        </row>
        <row r="296">
          <cell r="J296" t="str">
            <v>PHÂN LOẠI</v>
          </cell>
          <cell r="K296" t="str">
            <v>SL</v>
          </cell>
          <cell r="L296" t="str">
            <v>TỶ LỆ %</v>
          </cell>
        </row>
        <row r="297">
          <cell r="J297" t="str">
            <v>X SẮC</v>
          </cell>
          <cell r="K297">
            <v>26</v>
          </cell>
          <cell r="L297" t="e">
            <v>#VALUE!</v>
          </cell>
        </row>
        <row r="298">
          <cell r="J298" t="str">
            <v>TỐT</v>
          </cell>
          <cell r="K298">
            <v>71</v>
          </cell>
          <cell r="L298" t="e">
            <v>#VALUE!</v>
          </cell>
        </row>
        <row r="299">
          <cell r="J299" t="str">
            <v>KHÁ</v>
          </cell>
          <cell r="K299">
            <v>7</v>
          </cell>
          <cell r="L299" t="e">
            <v>#VALUE!</v>
          </cell>
        </row>
        <row r="300">
          <cell r="J300" t="str">
            <v>T. BÌNH</v>
          </cell>
          <cell r="K300">
            <v>0</v>
          </cell>
          <cell r="L300" t="e">
            <v>#VALUE!</v>
          </cell>
        </row>
        <row r="301">
          <cell r="J301" t="str">
            <v>YẾU</v>
          </cell>
          <cell r="K301">
            <v>4</v>
          </cell>
          <cell r="L301" t="e">
            <v>#VALUE!</v>
          </cell>
        </row>
        <row r="302">
          <cell r="J302" t="str">
            <v>KÉM</v>
          </cell>
          <cell r="K302">
            <v>3</v>
          </cell>
          <cell r="L302" t="e">
            <v>#VALUE!</v>
          </cell>
        </row>
        <row r="303">
          <cell r="J303" t="str">
            <v>TỔNG</v>
          </cell>
          <cell r="K303">
            <v>111</v>
          </cell>
          <cell r="L303" t="e">
            <v>#VALUE!</v>
          </cell>
        </row>
        <row r="305">
          <cell r="I305" t="str">
            <v>Đà Nẵng, ngày      tháng      năm</v>
          </cell>
        </row>
        <row r="306">
          <cell r="E306" t="str">
            <v>TP.CÔNG TÁC SINH VIÊN</v>
          </cell>
          <cell r="I306" t="str">
            <v>HIỆU TRƯỞNG</v>
          </cell>
        </row>
        <row r="311">
          <cell r="E311" t="str">
            <v>ThS. NGUYỄN THÔI</v>
          </cell>
        </row>
      </sheetData>
      <sheetData sheetId="4">
        <row r="7">
          <cell r="C7" t="str">
            <v>KHỐI:</v>
          </cell>
          <cell r="D7" t="str">
            <v>K20KKT</v>
          </cell>
          <cell r="F7" t="str">
            <v>KHOA: KẾ TOÁN</v>
          </cell>
        </row>
        <row r="10">
          <cell r="B10" t="str">
            <v>MSSV</v>
          </cell>
          <cell r="C10" t="str">
            <v>Họ &amp; Tên</v>
          </cell>
          <cell r="E10" t="str">
            <v>Ngày sinh</v>
          </cell>
          <cell r="F10" t="str">
            <v>Lớp</v>
          </cell>
          <cell r="G10" t="str">
            <v>Điểm</v>
          </cell>
          <cell r="H10" t="str">
            <v>Xếp loại</v>
          </cell>
          <cell r="I10" t="str">
            <v>Ghi chú</v>
          </cell>
        </row>
        <row r="12">
          <cell r="B12">
            <v>2020255709</v>
          </cell>
          <cell r="C12" t="str">
            <v>Trương Thị Tú</v>
          </cell>
          <cell r="D12" t="str">
            <v>Anh</v>
          </cell>
          <cell r="E12">
            <v>35312</v>
          </cell>
          <cell r="F12" t="str">
            <v>K20KKT1</v>
          </cell>
          <cell r="G12">
            <v>92</v>
          </cell>
          <cell r="H12" t="str">
            <v>XUẤT SẮC</v>
          </cell>
          <cell r="I12" t="str">
            <v/>
          </cell>
        </row>
        <row r="13">
          <cell r="B13">
            <v>2020253575</v>
          </cell>
          <cell r="C13" t="str">
            <v>Huỳnh Thị</v>
          </cell>
          <cell r="D13" t="str">
            <v>Ánh</v>
          </cell>
          <cell r="E13">
            <v>35000</v>
          </cell>
          <cell r="F13" t="str">
            <v>K20KKT1</v>
          </cell>
          <cell r="G13">
            <v>95</v>
          </cell>
          <cell r="H13" t="str">
            <v>XUẤT SẮC</v>
          </cell>
          <cell r="I13" t="str">
            <v/>
          </cell>
        </row>
        <row r="14">
          <cell r="B14">
            <v>2020257341</v>
          </cell>
          <cell r="C14" t="str">
            <v>Ngô Thị Ngọc</v>
          </cell>
          <cell r="D14" t="str">
            <v>Ánh</v>
          </cell>
          <cell r="E14">
            <v>34736</v>
          </cell>
          <cell r="F14" t="str">
            <v>K20KKT1</v>
          </cell>
          <cell r="G14">
            <v>92</v>
          </cell>
          <cell r="H14" t="str">
            <v>XUẤT SẮC</v>
          </cell>
          <cell r="I14" t="str">
            <v/>
          </cell>
        </row>
        <row r="15">
          <cell r="B15">
            <v>2020256772</v>
          </cell>
          <cell r="C15" t="str">
            <v>Văn Thị Ngọc</v>
          </cell>
          <cell r="D15" t="str">
            <v>Ánh</v>
          </cell>
          <cell r="E15">
            <v>35204</v>
          </cell>
          <cell r="F15" t="str">
            <v>K20KKT1</v>
          </cell>
          <cell r="G15">
            <v>86</v>
          </cell>
          <cell r="H15" t="str">
            <v>TỐT</v>
          </cell>
          <cell r="I15" t="str">
            <v/>
          </cell>
        </row>
        <row r="16">
          <cell r="B16">
            <v>2020513149</v>
          </cell>
          <cell r="C16" t="str">
            <v>Trương Thế</v>
          </cell>
          <cell r="D16" t="str">
            <v>Bảo</v>
          </cell>
          <cell r="E16">
            <v>35337</v>
          </cell>
          <cell r="F16" t="str">
            <v>K20KKT1</v>
          </cell>
          <cell r="G16">
            <v>92</v>
          </cell>
          <cell r="H16" t="str">
            <v>XUẤT SẮC</v>
          </cell>
          <cell r="I16" t="str">
            <v/>
          </cell>
        </row>
        <row r="17">
          <cell r="B17">
            <v>2021254135</v>
          </cell>
          <cell r="C17" t="str">
            <v>Dương Quang</v>
          </cell>
          <cell r="D17" t="str">
            <v>Châu</v>
          </cell>
          <cell r="E17">
            <v>35244</v>
          </cell>
          <cell r="F17" t="str">
            <v>K20KKT1</v>
          </cell>
          <cell r="G17">
            <v>81</v>
          </cell>
          <cell r="H17" t="str">
            <v>TỐT</v>
          </cell>
          <cell r="I17" t="str">
            <v/>
          </cell>
        </row>
        <row r="18">
          <cell r="B18">
            <v>2020245785</v>
          </cell>
          <cell r="C18" t="str">
            <v>Hoàng Thị Mỹ</v>
          </cell>
          <cell r="D18" t="str">
            <v>Châu</v>
          </cell>
          <cell r="E18">
            <v>34944</v>
          </cell>
          <cell r="F18" t="str">
            <v>K20KKT1</v>
          </cell>
          <cell r="G18">
            <v>86</v>
          </cell>
          <cell r="H18" t="str">
            <v>TỐT</v>
          </cell>
          <cell r="I18" t="str">
            <v/>
          </cell>
        </row>
        <row r="19">
          <cell r="B19">
            <v>2020253111</v>
          </cell>
          <cell r="C19" t="str">
            <v>Tô Thị Lệ</v>
          </cell>
          <cell r="D19" t="str">
            <v>Chi</v>
          </cell>
          <cell r="E19">
            <v>35069</v>
          </cell>
          <cell r="F19" t="str">
            <v>K20KKT1</v>
          </cell>
          <cell r="G19">
            <v>84</v>
          </cell>
          <cell r="H19" t="str">
            <v>TỐT</v>
          </cell>
          <cell r="I19" t="str">
            <v/>
          </cell>
        </row>
        <row r="20">
          <cell r="B20">
            <v>2020257520</v>
          </cell>
          <cell r="C20" t="str">
            <v>Nguyễn Thị Mỹ</v>
          </cell>
          <cell r="D20" t="str">
            <v>Chung</v>
          </cell>
          <cell r="E20">
            <v>34966</v>
          </cell>
          <cell r="F20" t="str">
            <v>K20KKT1</v>
          </cell>
          <cell r="G20">
            <v>93</v>
          </cell>
          <cell r="H20" t="str">
            <v>XUẤT SẮC</v>
          </cell>
          <cell r="I20" t="str">
            <v/>
          </cell>
        </row>
        <row r="21">
          <cell r="B21">
            <v>2020257104</v>
          </cell>
          <cell r="C21" t="str">
            <v>Võ Thị</v>
          </cell>
          <cell r="D21" t="str">
            <v>Điểm</v>
          </cell>
          <cell r="E21">
            <v>35339</v>
          </cell>
          <cell r="F21" t="str">
            <v>K20KKT1</v>
          </cell>
          <cell r="G21">
            <v>94</v>
          </cell>
          <cell r="H21" t="str">
            <v>XUẤT SẮC</v>
          </cell>
          <cell r="I21" t="str">
            <v/>
          </cell>
        </row>
        <row r="22">
          <cell r="B22">
            <v>2021255972</v>
          </cell>
          <cell r="C22" t="str">
            <v>Vũ Nguyễn Trọng</v>
          </cell>
          <cell r="D22" t="str">
            <v>Đông</v>
          </cell>
          <cell r="E22">
            <v>35400</v>
          </cell>
          <cell r="F22" t="str">
            <v>K20KKT1</v>
          </cell>
          <cell r="G22">
            <v>86</v>
          </cell>
          <cell r="H22" t="str">
            <v>TỐT</v>
          </cell>
          <cell r="I22" t="str">
            <v/>
          </cell>
        </row>
        <row r="23">
          <cell r="B23">
            <v>2020256175</v>
          </cell>
          <cell r="C23" t="str">
            <v>Đoàn Thị Thùy</v>
          </cell>
          <cell r="D23" t="str">
            <v>Dung</v>
          </cell>
          <cell r="E23">
            <v>35333</v>
          </cell>
          <cell r="F23" t="str">
            <v>K20KKT1</v>
          </cell>
          <cell r="G23">
            <v>0</v>
          </cell>
          <cell r="H23" t="str">
            <v>KÉM</v>
          </cell>
          <cell r="I23" t="str">
            <v>Ko ĐG</v>
          </cell>
        </row>
        <row r="24">
          <cell r="B24">
            <v>2020253599</v>
          </cell>
          <cell r="C24" t="str">
            <v>Nguyễn Thị Cẩm</v>
          </cell>
          <cell r="D24" t="str">
            <v>Dung</v>
          </cell>
          <cell r="E24">
            <v>35195</v>
          </cell>
          <cell r="F24" t="str">
            <v>K20KKT1</v>
          </cell>
          <cell r="G24">
            <v>80</v>
          </cell>
          <cell r="H24" t="str">
            <v>TỐT</v>
          </cell>
          <cell r="I24" t="str">
            <v/>
          </cell>
        </row>
        <row r="25">
          <cell r="B25">
            <v>2020254501</v>
          </cell>
          <cell r="C25" t="str">
            <v>Văn Thị Thùy</v>
          </cell>
          <cell r="D25" t="str">
            <v>Dung</v>
          </cell>
          <cell r="E25">
            <v>34629</v>
          </cell>
          <cell r="F25" t="str">
            <v>K20KKT1</v>
          </cell>
          <cell r="G25">
            <v>79</v>
          </cell>
          <cell r="H25" t="str">
            <v>KHÁ</v>
          </cell>
          <cell r="I25" t="str">
            <v/>
          </cell>
        </row>
        <row r="26">
          <cell r="B26">
            <v>2020257179</v>
          </cell>
          <cell r="C26" t="str">
            <v>Hồ Thị Kim</v>
          </cell>
          <cell r="D26" t="str">
            <v>Duyên</v>
          </cell>
          <cell r="E26">
            <v>35328</v>
          </cell>
          <cell r="F26" t="str">
            <v>K20KKT1</v>
          </cell>
          <cell r="G26">
            <v>90</v>
          </cell>
          <cell r="H26" t="str">
            <v>XUẤT SẮC</v>
          </cell>
          <cell r="I26" t="str">
            <v/>
          </cell>
        </row>
        <row r="27">
          <cell r="B27">
            <v>2020255674</v>
          </cell>
          <cell r="C27" t="str">
            <v>Đặng Thị Thu</v>
          </cell>
          <cell r="D27" t="str">
            <v>Giang</v>
          </cell>
          <cell r="E27">
            <v>35022</v>
          </cell>
          <cell r="F27" t="str">
            <v>K20KKT1</v>
          </cell>
          <cell r="G27">
            <v>91</v>
          </cell>
          <cell r="H27" t="str">
            <v>XUẤT SẮC</v>
          </cell>
          <cell r="I27" t="str">
            <v/>
          </cell>
        </row>
        <row r="28">
          <cell r="B28">
            <v>2020264602</v>
          </cell>
          <cell r="C28" t="str">
            <v>Lê Thị Khánh</v>
          </cell>
          <cell r="D28" t="str">
            <v>Hà</v>
          </cell>
          <cell r="E28">
            <v>35014</v>
          </cell>
          <cell r="F28" t="str">
            <v>K20KKT1</v>
          </cell>
          <cell r="G28">
            <v>89</v>
          </cell>
          <cell r="H28" t="str">
            <v>TỐT</v>
          </cell>
          <cell r="I28" t="str">
            <v/>
          </cell>
        </row>
        <row r="29">
          <cell r="B29">
            <v>2020255753</v>
          </cell>
          <cell r="C29" t="str">
            <v>Thân Thị Ngọc</v>
          </cell>
          <cell r="D29" t="str">
            <v>Hân</v>
          </cell>
          <cell r="E29">
            <v>35103</v>
          </cell>
          <cell r="F29" t="str">
            <v>K20KKT1</v>
          </cell>
          <cell r="G29">
            <v>90</v>
          </cell>
          <cell r="H29" t="str">
            <v>XUẤT SẮC</v>
          </cell>
          <cell r="I29" t="str">
            <v/>
          </cell>
        </row>
        <row r="30">
          <cell r="B30">
            <v>2020253624</v>
          </cell>
          <cell r="C30" t="str">
            <v>Võ Thị Ngọc</v>
          </cell>
          <cell r="D30" t="str">
            <v>Hân</v>
          </cell>
          <cell r="E30">
            <v>35165</v>
          </cell>
          <cell r="F30" t="str">
            <v>K20KKT1</v>
          </cell>
          <cell r="G30">
            <v>83</v>
          </cell>
          <cell r="H30" t="str">
            <v>TỐT</v>
          </cell>
          <cell r="I30" t="str">
            <v/>
          </cell>
        </row>
        <row r="31">
          <cell r="B31">
            <v>2020637794</v>
          </cell>
          <cell r="C31" t="str">
            <v>Huỳnh Thị</v>
          </cell>
          <cell r="D31" t="str">
            <v>Hằng</v>
          </cell>
          <cell r="E31">
            <v>35157</v>
          </cell>
          <cell r="F31" t="str">
            <v>K20KKT1</v>
          </cell>
          <cell r="G31">
            <v>80</v>
          </cell>
          <cell r="H31" t="str">
            <v>TỐT</v>
          </cell>
          <cell r="I31" t="str">
            <v/>
          </cell>
        </row>
        <row r="32">
          <cell r="B32">
            <v>2020255806</v>
          </cell>
          <cell r="C32" t="str">
            <v>Nguyễn Thị Mỹ</v>
          </cell>
          <cell r="D32" t="str">
            <v>Hằng</v>
          </cell>
          <cell r="E32">
            <v>35419</v>
          </cell>
          <cell r="F32" t="str">
            <v>K20KKT1</v>
          </cell>
          <cell r="G32">
            <v>92</v>
          </cell>
          <cell r="H32" t="str">
            <v>XUẤT SẮC</v>
          </cell>
          <cell r="I32" t="str">
            <v/>
          </cell>
        </row>
        <row r="33">
          <cell r="B33">
            <v>1821614053</v>
          </cell>
          <cell r="C33" t="str">
            <v>Trần Công Quốc</v>
          </cell>
          <cell r="D33" t="str">
            <v>Khánh</v>
          </cell>
          <cell r="E33">
            <v>34214</v>
          </cell>
          <cell r="F33" t="str">
            <v>K20KKT1</v>
          </cell>
          <cell r="G33">
            <v>70</v>
          </cell>
          <cell r="H33" t="str">
            <v>KHÁ</v>
          </cell>
          <cell r="I33" t="str">
            <v/>
          </cell>
        </row>
        <row r="34">
          <cell r="B34">
            <v>2020254869</v>
          </cell>
          <cell r="C34" t="str">
            <v>Nguyễn Thị</v>
          </cell>
          <cell r="D34" t="str">
            <v>Lài</v>
          </cell>
          <cell r="E34">
            <v>35043</v>
          </cell>
          <cell r="F34" t="str">
            <v>K20KKT1</v>
          </cell>
          <cell r="G34">
            <v>76</v>
          </cell>
          <cell r="H34" t="str">
            <v>KHÁ</v>
          </cell>
          <cell r="I34" t="str">
            <v/>
          </cell>
        </row>
        <row r="35">
          <cell r="B35">
            <v>1920258481</v>
          </cell>
          <cell r="C35" t="str">
            <v>Phạm Thị Ngọc</v>
          </cell>
          <cell r="D35" t="str">
            <v>Mai</v>
          </cell>
          <cell r="E35">
            <v>34791</v>
          </cell>
          <cell r="F35" t="str">
            <v>K20KKT1</v>
          </cell>
          <cell r="G35">
            <v>85</v>
          </cell>
          <cell r="H35" t="str">
            <v>TỐT</v>
          </cell>
          <cell r="I35" t="str">
            <v/>
          </cell>
        </row>
        <row r="36">
          <cell r="B36">
            <v>1920256701</v>
          </cell>
          <cell r="C36" t="str">
            <v>Lê Hồng</v>
          </cell>
          <cell r="D36" t="str">
            <v>Nhung</v>
          </cell>
          <cell r="E36">
            <v>34956</v>
          </cell>
          <cell r="F36" t="str">
            <v>K20KKT1</v>
          </cell>
          <cell r="G36">
            <v>85</v>
          </cell>
          <cell r="H36" t="str">
            <v>TỐT</v>
          </cell>
          <cell r="I36" t="str">
            <v/>
          </cell>
        </row>
        <row r="37">
          <cell r="B37">
            <v>2021514709</v>
          </cell>
          <cell r="C37" t="str">
            <v>Phan Phạm Thị Cẩm</v>
          </cell>
          <cell r="D37" t="str">
            <v>Thùy</v>
          </cell>
          <cell r="E37">
            <v>35226</v>
          </cell>
          <cell r="F37" t="str">
            <v>K20KKT1</v>
          </cell>
          <cell r="G37">
            <v>85</v>
          </cell>
          <cell r="H37" t="str">
            <v>TỐT</v>
          </cell>
          <cell r="I37" t="str">
            <v/>
          </cell>
        </row>
        <row r="38">
          <cell r="B38">
            <v>1920255512</v>
          </cell>
          <cell r="C38" t="str">
            <v>Phùng Thị Thùy</v>
          </cell>
          <cell r="D38" t="str">
            <v>Trang</v>
          </cell>
          <cell r="E38">
            <v>34498</v>
          </cell>
          <cell r="F38" t="str">
            <v>K20KKT1</v>
          </cell>
          <cell r="G38">
            <v>81</v>
          </cell>
          <cell r="H38" t="str">
            <v>TỐT</v>
          </cell>
          <cell r="I38" t="str">
            <v/>
          </cell>
        </row>
        <row r="39">
          <cell r="B39">
            <v>2010230604</v>
          </cell>
          <cell r="C39" t="str">
            <v>Trương Thị Ngọc</v>
          </cell>
          <cell r="D39" t="str">
            <v>Trang</v>
          </cell>
          <cell r="E39">
            <v>35164</v>
          </cell>
          <cell r="F39" t="str">
            <v>K20KKT1</v>
          </cell>
          <cell r="G39">
            <v>76</v>
          </cell>
          <cell r="H39" t="str">
            <v>KHÁ</v>
          </cell>
          <cell r="I39" t="str">
            <v/>
          </cell>
        </row>
        <row r="40">
          <cell r="B40">
            <v>2010347049</v>
          </cell>
          <cell r="C40" t="str">
            <v>Võ Thùy</v>
          </cell>
          <cell r="D40" t="str">
            <v>Trang</v>
          </cell>
          <cell r="E40">
            <v>35079</v>
          </cell>
          <cell r="F40" t="str">
            <v>K20KKT1</v>
          </cell>
          <cell r="G40">
            <v>0</v>
          </cell>
          <cell r="H40" t="str">
            <v>KÉM</v>
          </cell>
          <cell r="I40" t="str">
            <v>Ko ĐG</v>
          </cell>
        </row>
        <row r="41">
          <cell r="B41">
            <v>1920255453</v>
          </cell>
          <cell r="C41" t="str">
            <v>Huỳnh Thị Xuân</v>
          </cell>
          <cell r="D41" t="str">
            <v>Vân</v>
          </cell>
          <cell r="E41">
            <v>34848</v>
          </cell>
          <cell r="F41" t="str">
            <v>K20KKT1</v>
          </cell>
          <cell r="G41">
            <v>88</v>
          </cell>
          <cell r="H41" t="str">
            <v>TỐT</v>
          </cell>
          <cell r="I41" t="str">
            <v/>
          </cell>
        </row>
        <row r="42">
          <cell r="B42">
            <v>2020253564</v>
          </cell>
          <cell r="C42" t="str">
            <v>Lê Thị Hoàng</v>
          </cell>
          <cell r="D42" t="str">
            <v>Hạnh</v>
          </cell>
          <cell r="E42">
            <v>35318</v>
          </cell>
          <cell r="F42" t="str">
            <v>K20KKT2</v>
          </cell>
          <cell r="G42">
            <v>82</v>
          </cell>
          <cell r="H42" t="str">
            <v>TỐT</v>
          </cell>
          <cell r="I42" t="str">
            <v/>
          </cell>
        </row>
        <row r="43">
          <cell r="B43">
            <v>2020254394</v>
          </cell>
          <cell r="C43" t="str">
            <v>Hồ Diệu</v>
          </cell>
          <cell r="D43" t="str">
            <v>Hiền</v>
          </cell>
          <cell r="E43">
            <v>35355</v>
          </cell>
          <cell r="F43" t="str">
            <v>K20KKT2</v>
          </cell>
          <cell r="G43">
            <v>82</v>
          </cell>
          <cell r="H43" t="str">
            <v>TỐT</v>
          </cell>
          <cell r="I43" t="str">
            <v/>
          </cell>
        </row>
        <row r="44">
          <cell r="B44">
            <v>2020255697</v>
          </cell>
          <cell r="C44" t="str">
            <v>Phan Thị Diệu</v>
          </cell>
          <cell r="D44" t="str">
            <v>Hiền</v>
          </cell>
          <cell r="E44">
            <v>35262</v>
          </cell>
          <cell r="F44" t="str">
            <v>K20KKT2</v>
          </cell>
          <cell r="G44">
            <v>82</v>
          </cell>
          <cell r="H44" t="str">
            <v>TỐT</v>
          </cell>
          <cell r="I44" t="str">
            <v/>
          </cell>
        </row>
        <row r="45">
          <cell r="B45">
            <v>2020253861</v>
          </cell>
          <cell r="C45" t="str">
            <v>Lê Thị Thanh</v>
          </cell>
          <cell r="D45" t="str">
            <v>Hoài</v>
          </cell>
          <cell r="E45">
            <v>35060</v>
          </cell>
          <cell r="F45" t="str">
            <v>K20KKT2</v>
          </cell>
          <cell r="G45">
            <v>86</v>
          </cell>
          <cell r="H45" t="str">
            <v>TỐT</v>
          </cell>
          <cell r="I45" t="str">
            <v/>
          </cell>
        </row>
        <row r="46">
          <cell r="B46">
            <v>2021257698</v>
          </cell>
          <cell r="C46" t="str">
            <v>Nguyễn Thành</v>
          </cell>
          <cell r="D46" t="str">
            <v>Hoàng</v>
          </cell>
          <cell r="E46">
            <v>35016</v>
          </cell>
          <cell r="F46" t="str">
            <v>K20KKT2</v>
          </cell>
          <cell r="G46">
            <v>90</v>
          </cell>
          <cell r="H46" t="str">
            <v>XUẤT SẮC</v>
          </cell>
          <cell r="I46" t="str">
            <v/>
          </cell>
        </row>
        <row r="47">
          <cell r="B47">
            <v>1910217026</v>
          </cell>
          <cell r="C47" t="str">
            <v>Trần Thị Ánh</v>
          </cell>
          <cell r="D47" t="str">
            <v>Hồng</v>
          </cell>
          <cell r="E47">
            <v>34873</v>
          </cell>
          <cell r="F47" t="str">
            <v>K20KKT2</v>
          </cell>
          <cell r="G47">
            <v>80</v>
          </cell>
          <cell r="H47" t="str">
            <v>TỐT</v>
          </cell>
          <cell r="I47" t="str">
            <v/>
          </cell>
        </row>
        <row r="48">
          <cell r="B48">
            <v>2020250638</v>
          </cell>
          <cell r="C48" t="str">
            <v>Trần Thị Thu</v>
          </cell>
          <cell r="D48" t="str">
            <v>Hồng</v>
          </cell>
          <cell r="E48">
            <v>34853</v>
          </cell>
          <cell r="F48" t="str">
            <v>K20KKT2</v>
          </cell>
          <cell r="G48">
            <v>80</v>
          </cell>
          <cell r="H48" t="str">
            <v>TỐT</v>
          </cell>
          <cell r="I48" t="str">
            <v/>
          </cell>
        </row>
        <row r="49">
          <cell r="B49">
            <v>2020257968</v>
          </cell>
          <cell r="C49" t="str">
            <v>Trần Thị Thúy</v>
          </cell>
          <cell r="D49" t="str">
            <v>Hồng</v>
          </cell>
          <cell r="E49">
            <v>34960</v>
          </cell>
          <cell r="F49" t="str">
            <v>K20KKT2</v>
          </cell>
          <cell r="G49">
            <v>83</v>
          </cell>
          <cell r="H49" t="str">
            <v>TỐT</v>
          </cell>
          <cell r="I49" t="str">
            <v/>
          </cell>
        </row>
        <row r="50">
          <cell r="B50">
            <v>2020253625</v>
          </cell>
          <cell r="C50" t="str">
            <v>Phạm Mai</v>
          </cell>
          <cell r="D50" t="str">
            <v>Hương</v>
          </cell>
          <cell r="E50">
            <v>35427</v>
          </cell>
          <cell r="F50" t="str">
            <v>K20KKT2</v>
          </cell>
          <cell r="G50">
            <v>83</v>
          </cell>
          <cell r="H50" t="str">
            <v>TỐT</v>
          </cell>
          <cell r="I50" t="str">
            <v/>
          </cell>
        </row>
        <row r="51">
          <cell r="B51">
            <v>2020257972</v>
          </cell>
          <cell r="C51" t="str">
            <v>Trần Thị Lan</v>
          </cell>
          <cell r="D51" t="str">
            <v>Hương</v>
          </cell>
          <cell r="E51">
            <v>35223</v>
          </cell>
          <cell r="F51" t="str">
            <v>K20KKT2</v>
          </cell>
          <cell r="G51">
            <v>82</v>
          </cell>
          <cell r="H51" t="str">
            <v>TỐT</v>
          </cell>
          <cell r="I51" t="str">
            <v/>
          </cell>
        </row>
        <row r="52">
          <cell r="B52">
            <v>2020253448</v>
          </cell>
          <cell r="C52" t="str">
            <v>Đào Khánh</v>
          </cell>
          <cell r="D52" t="str">
            <v>Huyền</v>
          </cell>
          <cell r="E52">
            <v>35000</v>
          </cell>
          <cell r="F52" t="str">
            <v>K20KKT2</v>
          </cell>
          <cell r="G52">
            <v>84</v>
          </cell>
          <cell r="H52" t="str">
            <v>TỐT</v>
          </cell>
          <cell r="I52" t="str">
            <v/>
          </cell>
        </row>
        <row r="53">
          <cell r="B53">
            <v>2020258128</v>
          </cell>
          <cell r="C53" t="str">
            <v>Nguyễn Thị Thanh</v>
          </cell>
          <cell r="D53" t="str">
            <v>Huyền</v>
          </cell>
          <cell r="E53">
            <v>35117</v>
          </cell>
          <cell r="F53" t="str">
            <v>K20KKT2</v>
          </cell>
          <cell r="G53">
            <v>94</v>
          </cell>
          <cell r="H53" t="str">
            <v>XUẤT SẮC</v>
          </cell>
          <cell r="I53" t="str">
            <v/>
          </cell>
        </row>
        <row r="54">
          <cell r="B54">
            <v>2020253500</v>
          </cell>
          <cell r="C54" t="str">
            <v>Phạm Thị</v>
          </cell>
          <cell r="D54" t="str">
            <v>Huyền</v>
          </cell>
          <cell r="E54">
            <v>35095</v>
          </cell>
          <cell r="F54" t="str">
            <v>K20KKT2</v>
          </cell>
          <cell r="G54">
            <v>84</v>
          </cell>
          <cell r="H54" t="str">
            <v>TỐT</v>
          </cell>
          <cell r="I54" t="str">
            <v/>
          </cell>
        </row>
        <row r="55">
          <cell r="B55">
            <v>2021257582</v>
          </cell>
          <cell r="C55" t="str">
            <v>Nguyễn Trần Quốc</v>
          </cell>
          <cell r="D55" t="str">
            <v>Khánh</v>
          </cell>
          <cell r="E55">
            <v>35310</v>
          </cell>
          <cell r="F55" t="str">
            <v>K20KKT2</v>
          </cell>
          <cell r="G55">
            <v>83</v>
          </cell>
          <cell r="H55" t="str">
            <v>TỐT</v>
          </cell>
          <cell r="I55" t="str">
            <v/>
          </cell>
        </row>
        <row r="56">
          <cell r="B56">
            <v>2021254537</v>
          </cell>
          <cell r="C56" t="str">
            <v>Trần Viết</v>
          </cell>
          <cell r="D56" t="str">
            <v>Khoa</v>
          </cell>
          <cell r="E56">
            <v>35218</v>
          </cell>
          <cell r="F56" t="str">
            <v>K20KKT2</v>
          </cell>
          <cell r="G56">
            <v>82</v>
          </cell>
          <cell r="H56" t="str">
            <v>TỐT</v>
          </cell>
          <cell r="I56" t="str">
            <v/>
          </cell>
        </row>
        <row r="57">
          <cell r="B57">
            <v>2020254748</v>
          </cell>
          <cell r="C57" t="str">
            <v>Nguyễn Thị Trúc</v>
          </cell>
          <cell r="D57" t="str">
            <v>Khuyên</v>
          </cell>
          <cell r="E57">
            <v>35378</v>
          </cell>
          <cell r="F57" t="str">
            <v>K20KKT2</v>
          </cell>
          <cell r="G57">
            <v>97</v>
          </cell>
          <cell r="H57" t="str">
            <v>XUẤT SẮC</v>
          </cell>
          <cell r="I57" t="str">
            <v/>
          </cell>
        </row>
        <row r="58">
          <cell r="B58">
            <v>2020250568</v>
          </cell>
          <cell r="C58" t="str">
            <v>Nguyễn Thị</v>
          </cell>
          <cell r="D58" t="str">
            <v>Liên</v>
          </cell>
          <cell r="E58">
            <v>35019</v>
          </cell>
          <cell r="F58" t="str">
            <v>K20KKT2</v>
          </cell>
          <cell r="G58">
            <v>85</v>
          </cell>
          <cell r="H58" t="str">
            <v>TỐT</v>
          </cell>
          <cell r="I58" t="str">
            <v/>
          </cell>
        </row>
        <row r="59">
          <cell r="B59">
            <v>2020258111</v>
          </cell>
          <cell r="C59" t="str">
            <v>Nguyễn Thị</v>
          </cell>
          <cell r="D59" t="str">
            <v>Liểu</v>
          </cell>
          <cell r="E59">
            <v>34799</v>
          </cell>
          <cell r="F59" t="str">
            <v>K20KKT2</v>
          </cell>
          <cell r="G59">
            <v>74</v>
          </cell>
          <cell r="H59" t="str">
            <v>KHÁ</v>
          </cell>
          <cell r="I59" t="str">
            <v/>
          </cell>
        </row>
        <row r="60">
          <cell r="B60">
            <v>2020264700</v>
          </cell>
          <cell r="C60" t="str">
            <v>Hoàng Thị Mỹ</v>
          </cell>
          <cell r="D60" t="str">
            <v>Linh</v>
          </cell>
          <cell r="E60">
            <v>35122</v>
          </cell>
          <cell r="F60" t="str">
            <v>K20KKT2</v>
          </cell>
          <cell r="G60">
            <v>94</v>
          </cell>
          <cell r="H60" t="str">
            <v>XUẤT SẮC</v>
          </cell>
          <cell r="I60" t="str">
            <v/>
          </cell>
        </row>
        <row r="61">
          <cell r="B61">
            <v>2020250509</v>
          </cell>
          <cell r="C61" t="str">
            <v>Lê Thị Hoài</v>
          </cell>
          <cell r="D61" t="str">
            <v>Linh</v>
          </cell>
          <cell r="E61">
            <v>35138</v>
          </cell>
          <cell r="F61" t="str">
            <v>K20KKT2</v>
          </cell>
          <cell r="G61">
            <v>90</v>
          </cell>
          <cell r="H61" t="str">
            <v>XUẤT SẮC</v>
          </cell>
          <cell r="I61" t="str">
            <v/>
          </cell>
        </row>
        <row r="62">
          <cell r="B62">
            <v>2020256875</v>
          </cell>
          <cell r="C62" t="str">
            <v>Tạ Thị Ngọc</v>
          </cell>
          <cell r="D62" t="str">
            <v>Linh</v>
          </cell>
          <cell r="E62">
            <v>35371</v>
          </cell>
          <cell r="F62" t="str">
            <v>K20KKT2</v>
          </cell>
          <cell r="G62">
            <v>83</v>
          </cell>
          <cell r="H62" t="str">
            <v>TỐT</v>
          </cell>
          <cell r="I62" t="str">
            <v/>
          </cell>
        </row>
        <row r="63">
          <cell r="B63">
            <v>2020256105</v>
          </cell>
          <cell r="C63" t="str">
            <v>Trần Thị Mỹ</v>
          </cell>
          <cell r="D63" t="str">
            <v>Linh</v>
          </cell>
          <cell r="E63">
            <v>35232</v>
          </cell>
          <cell r="F63" t="str">
            <v>K20KKT2</v>
          </cell>
          <cell r="G63">
            <v>84</v>
          </cell>
          <cell r="H63" t="str">
            <v>TỐT</v>
          </cell>
          <cell r="I63" t="str">
            <v/>
          </cell>
        </row>
        <row r="64">
          <cell r="B64">
            <v>2020256102</v>
          </cell>
          <cell r="C64" t="str">
            <v>Bạch Thị Hồng</v>
          </cell>
          <cell r="D64" t="str">
            <v>Loan</v>
          </cell>
          <cell r="E64">
            <v>34721</v>
          </cell>
          <cell r="F64" t="str">
            <v>K20KKT2</v>
          </cell>
          <cell r="G64">
            <v>82</v>
          </cell>
          <cell r="H64" t="str">
            <v>TỐT</v>
          </cell>
          <cell r="I64" t="str">
            <v/>
          </cell>
        </row>
        <row r="65">
          <cell r="B65">
            <v>2020267627</v>
          </cell>
          <cell r="C65" t="str">
            <v>Bùi Thị Kim</v>
          </cell>
          <cell r="D65" t="str">
            <v>Loan</v>
          </cell>
          <cell r="E65">
            <v>35365</v>
          </cell>
          <cell r="F65" t="str">
            <v>K20KKT2</v>
          </cell>
          <cell r="G65">
            <v>80</v>
          </cell>
          <cell r="H65" t="str">
            <v>TỐT</v>
          </cell>
          <cell r="I65" t="str">
            <v/>
          </cell>
        </row>
        <row r="66">
          <cell r="B66">
            <v>2020255743</v>
          </cell>
          <cell r="C66" t="str">
            <v>Phan Thị Kim</v>
          </cell>
          <cell r="D66" t="str">
            <v>Loan</v>
          </cell>
          <cell r="E66">
            <v>35143</v>
          </cell>
          <cell r="F66" t="str">
            <v>K20KKT2</v>
          </cell>
          <cell r="G66">
            <v>82</v>
          </cell>
          <cell r="H66" t="str">
            <v>TỐT</v>
          </cell>
          <cell r="I66" t="str">
            <v/>
          </cell>
        </row>
        <row r="67">
          <cell r="B67">
            <v>1920255566</v>
          </cell>
          <cell r="C67" t="str">
            <v>Nguyễn Thị</v>
          </cell>
          <cell r="D67" t="str">
            <v>Nhung</v>
          </cell>
          <cell r="E67">
            <v>34956</v>
          </cell>
          <cell r="F67" t="str">
            <v>K20KKT2</v>
          </cell>
          <cell r="G67">
            <v>80</v>
          </cell>
          <cell r="H67" t="str">
            <v>TỐT</v>
          </cell>
          <cell r="I67" t="str">
            <v/>
          </cell>
        </row>
        <row r="68">
          <cell r="B68">
            <v>1821255722</v>
          </cell>
          <cell r="C68" t="str">
            <v>Lê Hoàng</v>
          </cell>
          <cell r="D68" t="str">
            <v>Bảo</v>
          </cell>
          <cell r="E68">
            <v>34404</v>
          </cell>
          <cell r="F68" t="str">
            <v>K20KKT3</v>
          </cell>
          <cell r="G68">
            <v>86</v>
          </cell>
          <cell r="H68" t="str">
            <v>TỐT</v>
          </cell>
          <cell r="I68" t="str">
            <v/>
          </cell>
        </row>
        <row r="69">
          <cell r="B69">
            <v>2020256372</v>
          </cell>
          <cell r="C69" t="str">
            <v>Trương Thị</v>
          </cell>
          <cell r="D69" t="str">
            <v>Ly</v>
          </cell>
          <cell r="E69">
            <v>34955</v>
          </cell>
          <cell r="F69" t="str">
            <v>K20KKT3</v>
          </cell>
          <cell r="G69">
            <v>87</v>
          </cell>
          <cell r="H69" t="str">
            <v>TỐT</v>
          </cell>
          <cell r="I69" t="str">
            <v/>
          </cell>
        </row>
        <row r="70">
          <cell r="B70">
            <v>2020255651</v>
          </cell>
          <cell r="C70" t="str">
            <v>Nguyễn Thị</v>
          </cell>
          <cell r="D70" t="str">
            <v>Mai</v>
          </cell>
          <cell r="E70">
            <v>35055</v>
          </cell>
          <cell r="F70" t="str">
            <v>K20KKT3</v>
          </cell>
          <cell r="G70">
            <v>87</v>
          </cell>
          <cell r="H70" t="str">
            <v>TỐT</v>
          </cell>
          <cell r="I70" t="str">
            <v/>
          </cell>
        </row>
        <row r="71">
          <cell r="B71">
            <v>2020253837</v>
          </cell>
          <cell r="C71" t="str">
            <v>Phạm Thị Ánh</v>
          </cell>
          <cell r="D71" t="str">
            <v>Minh</v>
          </cell>
          <cell r="E71">
            <v>35204</v>
          </cell>
          <cell r="F71" t="str">
            <v>K20KKT3</v>
          </cell>
          <cell r="G71">
            <v>77</v>
          </cell>
          <cell r="H71" t="str">
            <v>KHÁ</v>
          </cell>
          <cell r="I71" t="str">
            <v/>
          </cell>
        </row>
        <row r="72">
          <cell r="B72">
            <v>2020254526</v>
          </cell>
          <cell r="C72" t="str">
            <v>Nguyễn Thị Trà</v>
          </cell>
          <cell r="D72" t="str">
            <v>My</v>
          </cell>
          <cell r="E72">
            <v>35300</v>
          </cell>
          <cell r="F72" t="str">
            <v>K20KKT3</v>
          </cell>
          <cell r="G72">
            <v>87</v>
          </cell>
          <cell r="H72" t="str">
            <v>TỐT</v>
          </cell>
          <cell r="I72" t="str">
            <v/>
          </cell>
        </row>
        <row r="73">
          <cell r="B73">
            <v>2020258161</v>
          </cell>
          <cell r="C73" t="str">
            <v>Thái Thị Trúc</v>
          </cell>
          <cell r="D73" t="str">
            <v>My</v>
          </cell>
          <cell r="E73">
            <v>35348</v>
          </cell>
          <cell r="F73" t="str">
            <v>K20KKT3</v>
          </cell>
          <cell r="G73">
            <v>83</v>
          </cell>
          <cell r="H73" t="str">
            <v>TỐT</v>
          </cell>
          <cell r="I73" t="str">
            <v/>
          </cell>
        </row>
        <row r="74">
          <cell r="B74">
            <v>2021254034</v>
          </cell>
          <cell r="C74" t="str">
            <v>Phan Thanh</v>
          </cell>
          <cell r="D74" t="str">
            <v>Nam</v>
          </cell>
          <cell r="E74">
            <v>35127</v>
          </cell>
          <cell r="F74" t="str">
            <v>K20KKT3</v>
          </cell>
          <cell r="G74">
            <v>67</v>
          </cell>
          <cell r="H74" t="str">
            <v>KHÁ</v>
          </cell>
          <cell r="I74" t="str">
            <v/>
          </cell>
        </row>
        <row r="75">
          <cell r="B75">
            <v>2020258080</v>
          </cell>
          <cell r="C75" t="str">
            <v>Trần Thị</v>
          </cell>
          <cell r="D75" t="str">
            <v>Nam</v>
          </cell>
          <cell r="E75">
            <v>35319</v>
          </cell>
          <cell r="F75" t="str">
            <v>K20KKT3</v>
          </cell>
          <cell r="G75">
            <v>88</v>
          </cell>
          <cell r="H75" t="str">
            <v>TỐT</v>
          </cell>
          <cell r="I75" t="str">
            <v/>
          </cell>
        </row>
        <row r="76">
          <cell r="B76">
            <v>2020255715</v>
          </cell>
          <cell r="C76" t="str">
            <v>Nguyễn Thị Thúy</v>
          </cell>
          <cell r="D76" t="str">
            <v>Nga</v>
          </cell>
          <cell r="E76">
            <v>35287</v>
          </cell>
          <cell r="F76" t="str">
            <v>K20KKT3</v>
          </cell>
          <cell r="G76">
            <v>89</v>
          </cell>
          <cell r="H76" t="str">
            <v>TỐT</v>
          </cell>
          <cell r="I76" t="str">
            <v/>
          </cell>
        </row>
        <row r="77">
          <cell r="B77">
            <v>2021256327</v>
          </cell>
          <cell r="C77" t="str">
            <v>Dương Thị</v>
          </cell>
          <cell r="D77" t="str">
            <v>Ngân</v>
          </cell>
          <cell r="E77">
            <v>35409</v>
          </cell>
          <cell r="F77" t="str">
            <v>K20KKT3</v>
          </cell>
          <cell r="G77">
            <v>89</v>
          </cell>
          <cell r="H77" t="str">
            <v>TỐT</v>
          </cell>
          <cell r="I77" t="str">
            <v/>
          </cell>
        </row>
        <row r="78">
          <cell r="B78">
            <v>2020253945</v>
          </cell>
          <cell r="C78" t="str">
            <v>Nguyễn Thị Bích</v>
          </cell>
          <cell r="D78" t="str">
            <v>Ngọc</v>
          </cell>
          <cell r="E78">
            <v>35404</v>
          </cell>
          <cell r="F78" t="str">
            <v>K20KKT3</v>
          </cell>
          <cell r="G78">
            <v>90</v>
          </cell>
          <cell r="H78" t="str">
            <v>XUẤT SẮC</v>
          </cell>
          <cell r="I78" t="str">
            <v/>
          </cell>
        </row>
        <row r="79">
          <cell r="B79">
            <v>2020714555</v>
          </cell>
          <cell r="C79" t="str">
            <v>Nguyễn Thị Như</v>
          </cell>
          <cell r="D79" t="str">
            <v>Nguyện</v>
          </cell>
          <cell r="E79">
            <v>35262</v>
          </cell>
          <cell r="F79" t="str">
            <v>K20KKT3</v>
          </cell>
          <cell r="G79">
            <v>93</v>
          </cell>
          <cell r="H79" t="str">
            <v>XUẤT SẮC</v>
          </cell>
          <cell r="I79" t="str">
            <v/>
          </cell>
        </row>
        <row r="80">
          <cell r="B80">
            <v>2020257209</v>
          </cell>
          <cell r="C80" t="str">
            <v>Nguyễn Thị Ánh</v>
          </cell>
          <cell r="D80" t="str">
            <v>Nguyệt</v>
          </cell>
          <cell r="E80">
            <v>35148</v>
          </cell>
          <cell r="F80" t="str">
            <v>K20KKT3</v>
          </cell>
          <cell r="G80">
            <v>90</v>
          </cell>
          <cell r="H80" t="str">
            <v>XUẤT SẮC</v>
          </cell>
          <cell r="I80" t="str">
            <v/>
          </cell>
        </row>
        <row r="81">
          <cell r="B81">
            <v>2020255968</v>
          </cell>
          <cell r="C81" t="str">
            <v>Võ Thị Thanh</v>
          </cell>
          <cell r="D81" t="str">
            <v>Nhàn</v>
          </cell>
          <cell r="E81">
            <v>34917</v>
          </cell>
          <cell r="F81" t="str">
            <v>K20KKT3</v>
          </cell>
          <cell r="G81">
            <v>87</v>
          </cell>
          <cell r="H81" t="str">
            <v>TỐT</v>
          </cell>
          <cell r="I81" t="str">
            <v/>
          </cell>
        </row>
        <row r="82">
          <cell r="B82">
            <v>2020250770</v>
          </cell>
          <cell r="C82" t="str">
            <v>Dương Quỳnh</v>
          </cell>
          <cell r="D82" t="str">
            <v>Nhung</v>
          </cell>
          <cell r="E82">
            <v>35199</v>
          </cell>
          <cell r="F82" t="str">
            <v>K20KKT3</v>
          </cell>
          <cell r="G82">
            <v>87</v>
          </cell>
          <cell r="H82" t="str">
            <v>TỐT</v>
          </cell>
          <cell r="I82" t="str">
            <v/>
          </cell>
        </row>
        <row r="83">
          <cell r="B83">
            <v>2020253629</v>
          </cell>
          <cell r="C83" t="str">
            <v>Lê Trần Cẩm</v>
          </cell>
          <cell r="D83" t="str">
            <v>Nhung</v>
          </cell>
          <cell r="E83">
            <v>35151</v>
          </cell>
          <cell r="F83" t="str">
            <v>K20KKT3</v>
          </cell>
          <cell r="G83">
            <v>83</v>
          </cell>
          <cell r="H83" t="str">
            <v>TỐT</v>
          </cell>
          <cell r="I83" t="str">
            <v/>
          </cell>
        </row>
        <row r="84">
          <cell r="B84">
            <v>2020254630</v>
          </cell>
          <cell r="C84" t="str">
            <v>Lê Thị Hồng</v>
          </cell>
          <cell r="D84" t="str">
            <v>Ny</v>
          </cell>
          <cell r="E84">
            <v>35081</v>
          </cell>
          <cell r="F84" t="str">
            <v>K20KKT3</v>
          </cell>
          <cell r="G84">
            <v>95</v>
          </cell>
          <cell r="H84" t="str">
            <v>XUẤT SẮC</v>
          </cell>
          <cell r="I84" t="str">
            <v/>
          </cell>
        </row>
        <row r="85">
          <cell r="B85">
            <v>2020254267</v>
          </cell>
          <cell r="C85" t="str">
            <v>Ngô Thị Hồng</v>
          </cell>
          <cell r="D85" t="str">
            <v>Phước</v>
          </cell>
          <cell r="E85">
            <v>34994</v>
          </cell>
          <cell r="F85" t="str">
            <v>K20KKT3</v>
          </cell>
          <cell r="G85">
            <v>87</v>
          </cell>
          <cell r="H85" t="str">
            <v>TỐT</v>
          </cell>
          <cell r="I85" t="str">
            <v/>
          </cell>
        </row>
        <row r="86">
          <cell r="B86">
            <v>2020258001</v>
          </cell>
          <cell r="C86" t="str">
            <v>Đoàn Ánh</v>
          </cell>
          <cell r="D86" t="str">
            <v>Phương</v>
          </cell>
          <cell r="E86">
            <v>35301</v>
          </cell>
          <cell r="F86" t="str">
            <v>K20KKT3</v>
          </cell>
          <cell r="G86">
            <v>100</v>
          </cell>
          <cell r="H86" t="str">
            <v>XUẤT SẮC</v>
          </cell>
          <cell r="I86" t="str">
            <v/>
          </cell>
        </row>
        <row r="87">
          <cell r="B87">
            <v>2020216466</v>
          </cell>
          <cell r="C87" t="str">
            <v>Hoàng Thị Mai</v>
          </cell>
          <cell r="D87" t="str">
            <v>Phương</v>
          </cell>
          <cell r="E87">
            <v>35354</v>
          </cell>
          <cell r="F87" t="str">
            <v>K20KKT3</v>
          </cell>
          <cell r="G87">
            <v>87</v>
          </cell>
          <cell r="H87" t="str">
            <v>TỐT</v>
          </cell>
          <cell r="I87" t="str">
            <v/>
          </cell>
        </row>
        <row r="88">
          <cell r="B88">
            <v>2020255072</v>
          </cell>
          <cell r="C88" t="str">
            <v>Nguyễn Thị</v>
          </cell>
          <cell r="D88" t="str">
            <v>Phương</v>
          </cell>
          <cell r="E88">
            <v>35347</v>
          </cell>
          <cell r="F88" t="str">
            <v>K20KKT3</v>
          </cell>
          <cell r="G88">
            <v>87</v>
          </cell>
          <cell r="H88" t="str">
            <v>TỐT</v>
          </cell>
          <cell r="I88" t="str">
            <v/>
          </cell>
        </row>
        <row r="89">
          <cell r="B89">
            <v>2020253546</v>
          </cell>
          <cell r="C89" t="str">
            <v>Nguyễn Ngọc Như</v>
          </cell>
          <cell r="D89" t="str">
            <v>Quyên</v>
          </cell>
          <cell r="E89">
            <v>35401</v>
          </cell>
          <cell r="F89" t="str">
            <v>K20KKT3</v>
          </cell>
          <cell r="G89">
            <v>86</v>
          </cell>
          <cell r="H89" t="str">
            <v>TỐT</v>
          </cell>
          <cell r="I89" t="str">
            <v/>
          </cell>
        </row>
        <row r="90">
          <cell r="B90">
            <v>2020256463</v>
          </cell>
          <cell r="C90" t="str">
            <v>Nguyễn Thị Phương</v>
          </cell>
          <cell r="D90" t="str">
            <v>Thảo</v>
          </cell>
          <cell r="E90">
            <v>35377</v>
          </cell>
          <cell r="F90" t="str">
            <v>K20KKT3</v>
          </cell>
          <cell r="G90">
            <v>87</v>
          </cell>
          <cell r="H90" t="str">
            <v>TỐT</v>
          </cell>
          <cell r="I90" t="str">
            <v/>
          </cell>
        </row>
        <row r="91">
          <cell r="B91">
            <v>1921255455</v>
          </cell>
          <cell r="C91" t="str">
            <v>Trần Ngọc</v>
          </cell>
          <cell r="D91" t="str">
            <v>Đán</v>
          </cell>
          <cell r="E91">
            <v>34892</v>
          </cell>
          <cell r="F91" t="str">
            <v>K20KKT4</v>
          </cell>
          <cell r="G91">
            <v>0</v>
          </cell>
          <cell r="H91" t="str">
            <v>KÉM</v>
          </cell>
          <cell r="I91" t="str">
            <v>Ko ĐG</v>
          </cell>
        </row>
        <row r="92">
          <cell r="B92">
            <v>1920514173</v>
          </cell>
          <cell r="C92" t="str">
            <v>Võ Thị Ngọc</v>
          </cell>
          <cell r="D92" t="str">
            <v>Hà</v>
          </cell>
          <cell r="E92">
            <v>34566</v>
          </cell>
          <cell r="F92" t="str">
            <v>K20KKT4</v>
          </cell>
          <cell r="G92">
            <v>70</v>
          </cell>
          <cell r="H92" t="str">
            <v>KHÁ</v>
          </cell>
          <cell r="I92" t="str">
            <v/>
          </cell>
        </row>
        <row r="93">
          <cell r="B93">
            <v>1921633998</v>
          </cell>
          <cell r="C93" t="str">
            <v>Nguyễn Nam</v>
          </cell>
          <cell r="D93" t="str">
            <v>Long</v>
          </cell>
          <cell r="E93">
            <v>34910</v>
          </cell>
          <cell r="F93" t="str">
            <v>K20KKT4</v>
          </cell>
          <cell r="G93">
            <v>71</v>
          </cell>
          <cell r="H93" t="str">
            <v>KHÁ</v>
          </cell>
          <cell r="I93" t="str">
            <v/>
          </cell>
        </row>
        <row r="94">
          <cell r="B94">
            <v>2021250924</v>
          </cell>
          <cell r="C94" t="str">
            <v>Trương Đình</v>
          </cell>
          <cell r="D94" t="str">
            <v>Long</v>
          </cell>
          <cell r="E94">
            <v>35204</v>
          </cell>
          <cell r="F94" t="str">
            <v>K20KKT4</v>
          </cell>
          <cell r="G94">
            <v>0</v>
          </cell>
          <cell r="H94" t="str">
            <v>KÉM</v>
          </cell>
          <cell r="I94" t="str">
            <v>Ko ĐG</v>
          </cell>
        </row>
        <row r="95">
          <cell r="B95">
            <v>1921255451</v>
          </cell>
          <cell r="C95" t="str">
            <v>Phan  Thanh</v>
          </cell>
          <cell r="D95" t="str">
            <v>Phúc</v>
          </cell>
          <cell r="E95">
            <v>34107</v>
          </cell>
          <cell r="F95" t="str">
            <v>K20KKT4</v>
          </cell>
          <cell r="G95">
            <v>73</v>
          </cell>
          <cell r="H95" t="str">
            <v>KHÁ</v>
          </cell>
          <cell r="I95" t="str">
            <v/>
          </cell>
        </row>
        <row r="96">
          <cell r="B96">
            <v>2020257140</v>
          </cell>
          <cell r="C96" t="str">
            <v>Trần Thị Như</v>
          </cell>
          <cell r="D96" t="str">
            <v>Quỳnh</v>
          </cell>
          <cell r="E96">
            <v>35226</v>
          </cell>
          <cell r="F96" t="str">
            <v>K20KKT4</v>
          </cell>
          <cell r="G96">
            <v>90</v>
          </cell>
          <cell r="H96" t="str">
            <v>XUẤT SẮC</v>
          </cell>
          <cell r="I96" t="str">
            <v/>
          </cell>
        </row>
        <row r="97">
          <cell r="B97">
            <v>2020253997</v>
          </cell>
          <cell r="C97" t="str">
            <v>Trần Thị Như</v>
          </cell>
          <cell r="D97" t="str">
            <v>Quỳnh</v>
          </cell>
          <cell r="E97">
            <v>35036</v>
          </cell>
          <cell r="F97" t="str">
            <v>K20KKT4</v>
          </cell>
          <cell r="G97">
            <v>85</v>
          </cell>
          <cell r="H97" t="str">
            <v>TỐT</v>
          </cell>
          <cell r="I97" t="str">
            <v/>
          </cell>
        </row>
        <row r="98">
          <cell r="B98">
            <v>2020256359</v>
          </cell>
          <cell r="C98" t="str">
            <v>Hồ Thị Bảo</v>
          </cell>
          <cell r="D98" t="str">
            <v>Sương</v>
          </cell>
          <cell r="E98">
            <v>35127</v>
          </cell>
          <cell r="F98" t="str">
            <v>K20KKT4</v>
          </cell>
          <cell r="G98">
            <v>88</v>
          </cell>
          <cell r="H98" t="str">
            <v>TỐT</v>
          </cell>
          <cell r="I98" t="str">
            <v/>
          </cell>
        </row>
        <row r="99">
          <cell r="B99">
            <v>2020254645</v>
          </cell>
          <cell r="C99" t="str">
            <v>Nguyễn Thị Thu</v>
          </cell>
          <cell r="D99" t="str">
            <v>Sương</v>
          </cell>
          <cell r="E99">
            <v>35184</v>
          </cell>
          <cell r="F99" t="str">
            <v>K20KKT4</v>
          </cell>
          <cell r="G99">
            <v>98</v>
          </cell>
          <cell r="H99" t="str">
            <v>XUẤT SẮC</v>
          </cell>
          <cell r="I99" t="str">
            <v/>
          </cell>
        </row>
        <row r="100">
          <cell r="B100">
            <v>2020257378</v>
          </cell>
          <cell r="C100" t="str">
            <v>Huỳnh Thị Thanh</v>
          </cell>
          <cell r="D100" t="str">
            <v>Tâm</v>
          </cell>
          <cell r="E100">
            <v>35006</v>
          </cell>
          <cell r="F100" t="str">
            <v>K20KKT4</v>
          </cell>
          <cell r="G100">
            <v>88</v>
          </cell>
          <cell r="H100" t="str">
            <v>TỐT</v>
          </cell>
          <cell r="I100" t="str">
            <v/>
          </cell>
        </row>
        <row r="101">
          <cell r="B101">
            <v>2021213680</v>
          </cell>
          <cell r="C101" t="str">
            <v>Trần Hữu</v>
          </cell>
          <cell r="D101" t="str">
            <v>Thắng</v>
          </cell>
          <cell r="E101">
            <v>35296</v>
          </cell>
          <cell r="F101" t="str">
            <v>K20KKT4</v>
          </cell>
          <cell r="G101">
            <v>83</v>
          </cell>
          <cell r="H101" t="str">
            <v>TỐT</v>
          </cell>
          <cell r="I101" t="str">
            <v/>
          </cell>
        </row>
        <row r="102">
          <cell r="B102">
            <v>2020255967</v>
          </cell>
          <cell r="C102" t="str">
            <v>Dương Thị Thanh</v>
          </cell>
          <cell r="D102" t="str">
            <v>Thanh</v>
          </cell>
          <cell r="E102">
            <v>35013</v>
          </cell>
          <cell r="F102" t="str">
            <v>K20KKT4</v>
          </cell>
          <cell r="G102">
            <v>75</v>
          </cell>
          <cell r="H102" t="str">
            <v>KHÁ</v>
          </cell>
          <cell r="I102" t="str">
            <v/>
          </cell>
        </row>
        <row r="103">
          <cell r="B103">
            <v>2020257586</v>
          </cell>
          <cell r="C103" t="str">
            <v>Lương Thị Hoài</v>
          </cell>
          <cell r="D103" t="str">
            <v>Thanh</v>
          </cell>
          <cell r="E103">
            <v>35143</v>
          </cell>
          <cell r="F103" t="str">
            <v>K20KKT4</v>
          </cell>
          <cell r="G103">
            <v>90</v>
          </cell>
          <cell r="H103" t="str">
            <v>XUẤT SẮC</v>
          </cell>
          <cell r="I103" t="str">
            <v/>
          </cell>
        </row>
        <row r="104">
          <cell r="B104">
            <v>2020256568</v>
          </cell>
          <cell r="C104" t="str">
            <v>Nguyễn Thị Thanh</v>
          </cell>
          <cell r="D104" t="str">
            <v>Thanh</v>
          </cell>
          <cell r="E104">
            <v>35236</v>
          </cell>
          <cell r="F104" t="str">
            <v>K20KKT4</v>
          </cell>
          <cell r="G104">
            <v>85</v>
          </cell>
          <cell r="H104" t="str">
            <v>TỐT</v>
          </cell>
          <cell r="I104" t="str">
            <v/>
          </cell>
        </row>
        <row r="105">
          <cell r="B105">
            <v>2020250654</v>
          </cell>
          <cell r="C105" t="str">
            <v>Phạm Trần Xuân</v>
          </cell>
          <cell r="D105" t="str">
            <v>Thanh</v>
          </cell>
          <cell r="E105">
            <v>35078</v>
          </cell>
          <cell r="F105" t="str">
            <v>K20KKT4</v>
          </cell>
          <cell r="G105">
            <v>87</v>
          </cell>
          <cell r="H105" t="str">
            <v>TỐT</v>
          </cell>
          <cell r="I105" t="str">
            <v/>
          </cell>
        </row>
        <row r="106">
          <cell r="B106">
            <v>2020256833</v>
          </cell>
          <cell r="C106" t="str">
            <v>Trần Thị</v>
          </cell>
          <cell r="D106" t="str">
            <v>Thanh</v>
          </cell>
          <cell r="E106">
            <v>35302</v>
          </cell>
          <cell r="F106" t="str">
            <v>K20KKT4</v>
          </cell>
          <cell r="G106">
            <v>87</v>
          </cell>
          <cell r="H106" t="str">
            <v>TỐT</v>
          </cell>
          <cell r="I106" t="str">
            <v/>
          </cell>
        </row>
        <row r="107">
          <cell r="B107">
            <v>2021256787</v>
          </cell>
          <cell r="C107" t="str">
            <v>Mai Công</v>
          </cell>
          <cell r="D107" t="str">
            <v>Thành</v>
          </cell>
          <cell r="E107">
            <v>35218</v>
          </cell>
          <cell r="F107" t="str">
            <v>K20KKT4</v>
          </cell>
          <cell r="G107">
            <v>73</v>
          </cell>
          <cell r="H107" t="str">
            <v>KHÁ</v>
          </cell>
          <cell r="I107" t="str">
            <v/>
          </cell>
        </row>
        <row r="108">
          <cell r="B108">
            <v>2020254326</v>
          </cell>
          <cell r="C108" t="str">
            <v>Lê Nguyễn Dạ</v>
          </cell>
          <cell r="D108" t="str">
            <v>Thảo</v>
          </cell>
          <cell r="E108">
            <v>35032</v>
          </cell>
          <cell r="F108" t="str">
            <v>K20KKT4</v>
          </cell>
          <cell r="G108">
            <v>85</v>
          </cell>
          <cell r="H108" t="str">
            <v>TỐT</v>
          </cell>
          <cell r="I108" t="str">
            <v/>
          </cell>
        </row>
        <row r="109">
          <cell r="B109">
            <v>2020724373</v>
          </cell>
          <cell r="C109" t="str">
            <v>Nguyễn Thị</v>
          </cell>
          <cell r="D109" t="str">
            <v>Thảo</v>
          </cell>
          <cell r="E109">
            <v>35202</v>
          </cell>
          <cell r="F109" t="str">
            <v>K20KKT4</v>
          </cell>
          <cell r="G109">
            <v>90</v>
          </cell>
          <cell r="H109" t="str">
            <v>XUẤT SẮC</v>
          </cell>
          <cell r="I109" t="str">
            <v/>
          </cell>
        </row>
        <row r="110">
          <cell r="B110">
            <v>2020267123</v>
          </cell>
          <cell r="C110" t="str">
            <v>Nguyễn Thị Thanh</v>
          </cell>
          <cell r="D110" t="str">
            <v>Thảo</v>
          </cell>
          <cell r="E110">
            <v>35133</v>
          </cell>
          <cell r="F110" t="str">
            <v>K20KKT4</v>
          </cell>
          <cell r="G110">
            <v>97</v>
          </cell>
          <cell r="H110" t="str">
            <v>XUẤT SẮC</v>
          </cell>
          <cell r="I110" t="str">
            <v/>
          </cell>
        </row>
        <row r="111">
          <cell r="B111">
            <v>2020254372</v>
          </cell>
          <cell r="C111" t="str">
            <v>Võ Thị</v>
          </cell>
          <cell r="D111" t="str">
            <v>Thảo</v>
          </cell>
          <cell r="E111">
            <v>35066</v>
          </cell>
          <cell r="F111" t="str">
            <v>K20KKT4</v>
          </cell>
          <cell r="G111">
            <v>85</v>
          </cell>
          <cell r="H111" t="str">
            <v>TỐT</v>
          </cell>
          <cell r="I111" t="str">
            <v/>
          </cell>
        </row>
        <row r="112">
          <cell r="B112">
            <v>2021256322</v>
          </cell>
          <cell r="C112" t="str">
            <v>Võ Thị Thu</v>
          </cell>
          <cell r="D112" t="str">
            <v>Thảo</v>
          </cell>
          <cell r="E112">
            <v>35160</v>
          </cell>
          <cell r="F112" t="str">
            <v>K20KKT4</v>
          </cell>
          <cell r="G112">
            <v>85</v>
          </cell>
          <cell r="H112" t="str">
            <v>TỐT</v>
          </cell>
          <cell r="I112" t="str">
            <v/>
          </cell>
        </row>
        <row r="113">
          <cell r="B113">
            <v>2021254909</v>
          </cell>
          <cell r="C113" t="str">
            <v>Lê Huỳnh</v>
          </cell>
          <cell r="D113" t="str">
            <v>Thịnh</v>
          </cell>
          <cell r="E113">
            <v>35340</v>
          </cell>
          <cell r="F113" t="str">
            <v>K20KKT4</v>
          </cell>
          <cell r="G113">
            <v>85</v>
          </cell>
          <cell r="H113" t="str">
            <v>TỐT</v>
          </cell>
          <cell r="I113" t="str">
            <v/>
          </cell>
        </row>
        <row r="114">
          <cell r="B114">
            <v>2020263578</v>
          </cell>
          <cell r="C114" t="str">
            <v>Hồ Từ Thị Anh</v>
          </cell>
          <cell r="D114" t="str">
            <v>Thư</v>
          </cell>
          <cell r="E114">
            <v>33648</v>
          </cell>
          <cell r="F114" t="str">
            <v>K20KKT4</v>
          </cell>
          <cell r="G114">
            <v>95</v>
          </cell>
          <cell r="H114" t="str">
            <v>XUẤT SẮC</v>
          </cell>
          <cell r="I114" t="str">
            <v/>
          </cell>
        </row>
        <row r="115">
          <cell r="B115">
            <v>2020254843</v>
          </cell>
          <cell r="C115" t="str">
            <v>Lê Thị Anh</v>
          </cell>
          <cell r="D115" t="str">
            <v>Thư</v>
          </cell>
          <cell r="E115">
            <v>35092</v>
          </cell>
          <cell r="F115" t="str">
            <v>K20KKT4</v>
          </cell>
          <cell r="G115">
            <v>90</v>
          </cell>
          <cell r="H115" t="str">
            <v>XUẤT SẮC</v>
          </cell>
          <cell r="I115" t="str">
            <v/>
          </cell>
        </row>
        <row r="116">
          <cell r="B116">
            <v>2020258107</v>
          </cell>
          <cell r="C116" t="str">
            <v>Nguyễn Thị Trang</v>
          </cell>
          <cell r="D116" t="str">
            <v>Thư</v>
          </cell>
          <cell r="E116">
            <v>34996</v>
          </cell>
          <cell r="F116" t="str">
            <v>K20KKT4</v>
          </cell>
          <cell r="G116">
            <v>85</v>
          </cell>
          <cell r="H116" t="str">
            <v>TỐT</v>
          </cell>
          <cell r="I116" t="str">
            <v/>
          </cell>
        </row>
        <row r="117">
          <cell r="B117">
            <v>2020516425</v>
          </cell>
          <cell r="C117" t="str">
            <v>Nguyễn Thị Thu</v>
          </cell>
          <cell r="D117" t="str">
            <v>Thuận</v>
          </cell>
          <cell r="E117">
            <v>35078</v>
          </cell>
          <cell r="F117" t="str">
            <v>K20KKT4</v>
          </cell>
          <cell r="G117">
            <v>85</v>
          </cell>
          <cell r="H117" t="str">
            <v>TỐT</v>
          </cell>
          <cell r="I117" t="str">
            <v/>
          </cell>
        </row>
        <row r="118">
          <cell r="B118">
            <v>2020254097</v>
          </cell>
          <cell r="C118" t="str">
            <v>Trương Thị</v>
          </cell>
          <cell r="D118" t="str">
            <v>Thương</v>
          </cell>
          <cell r="E118">
            <v>35350</v>
          </cell>
          <cell r="F118" t="str">
            <v>K20KKT4</v>
          </cell>
          <cell r="G118">
            <v>85</v>
          </cell>
          <cell r="H118" t="str">
            <v>TỐT</v>
          </cell>
          <cell r="I118" t="str">
            <v/>
          </cell>
        </row>
        <row r="119">
          <cell r="B119">
            <v>2020256790</v>
          </cell>
          <cell r="C119" t="str">
            <v>Trương Thị Ngọc</v>
          </cell>
          <cell r="D119" t="str">
            <v>Thương</v>
          </cell>
          <cell r="E119">
            <v>35235</v>
          </cell>
          <cell r="F119" t="str">
            <v>K20KKT4</v>
          </cell>
          <cell r="G119">
            <v>85</v>
          </cell>
          <cell r="H119" t="str">
            <v>TỐT</v>
          </cell>
          <cell r="I119" t="str">
            <v/>
          </cell>
        </row>
        <row r="120">
          <cell r="B120">
            <v>2020256383</v>
          </cell>
          <cell r="C120" t="str">
            <v>Trần Thị Lệ</v>
          </cell>
          <cell r="D120" t="str">
            <v>Thúy</v>
          </cell>
          <cell r="E120">
            <v>35364</v>
          </cell>
          <cell r="F120" t="str">
            <v>K20KKT4</v>
          </cell>
          <cell r="G120">
            <v>85</v>
          </cell>
          <cell r="H120" t="str">
            <v>TỐT</v>
          </cell>
          <cell r="I120" t="str">
            <v/>
          </cell>
        </row>
        <row r="121">
          <cell r="B121">
            <v>1821255380</v>
          </cell>
          <cell r="C121" t="str">
            <v>Bùi Trọng</v>
          </cell>
          <cell r="D121" t="str">
            <v>Thủy</v>
          </cell>
          <cell r="E121">
            <v>34631</v>
          </cell>
          <cell r="F121" t="str">
            <v>K20KKT4</v>
          </cell>
          <cell r="G121">
            <v>83</v>
          </cell>
          <cell r="H121" t="str">
            <v>TỐT</v>
          </cell>
          <cell r="I121" t="str">
            <v/>
          </cell>
        </row>
        <row r="122">
          <cell r="B122">
            <v>2021257260</v>
          </cell>
          <cell r="C122" t="str">
            <v>Kiều Văn</v>
          </cell>
          <cell r="D122" t="str">
            <v>Tiến</v>
          </cell>
          <cell r="E122">
            <v>34763</v>
          </cell>
          <cell r="F122" t="str">
            <v>K20KKT4</v>
          </cell>
          <cell r="G122">
            <v>90</v>
          </cell>
          <cell r="H122" t="str">
            <v>XUẤT SẮC</v>
          </cell>
          <cell r="I122" t="str">
            <v/>
          </cell>
        </row>
        <row r="123">
          <cell r="B123">
            <v>1821253677</v>
          </cell>
          <cell r="C123" t="str">
            <v>Nguyễn  Trung</v>
          </cell>
          <cell r="D123" t="str">
            <v>Tín</v>
          </cell>
          <cell r="E123">
            <v>34440</v>
          </cell>
          <cell r="F123" t="str">
            <v>K20KKT4</v>
          </cell>
          <cell r="G123">
            <v>83</v>
          </cell>
          <cell r="H123" t="str">
            <v>TỐT</v>
          </cell>
          <cell r="I123" t="str">
            <v/>
          </cell>
        </row>
        <row r="124">
          <cell r="B124">
            <v>2021250826</v>
          </cell>
          <cell r="C124" t="str">
            <v>Nguyễn Phước</v>
          </cell>
          <cell r="D124" t="str">
            <v>Truờng</v>
          </cell>
          <cell r="E124">
            <v>35429</v>
          </cell>
          <cell r="F124" t="str">
            <v>K20KKT4</v>
          </cell>
          <cell r="G124">
            <v>75</v>
          </cell>
          <cell r="H124" t="str">
            <v>KHÁ</v>
          </cell>
          <cell r="I124" t="str">
            <v/>
          </cell>
        </row>
        <row r="125">
          <cell r="B125">
            <v>2020260913</v>
          </cell>
          <cell r="C125" t="str">
            <v>Nguyễn Đăng Mỹ</v>
          </cell>
          <cell r="D125" t="str">
            <v>Duyên</v>
          </cell>
          <cell r="E125">
            <v>35340</v>
          </cell>
          <cell r="F125" t="str">
            <v>K20KKT5</v>
          </cell>
          <cell r="G125">
            <v>86</v>
          </cell>
          <cell r="H125" t="str">
            <v>TỐT</v>
          </cell>
          <cell r="I125" t="str">
            <v/>
          </cell>
        </row>
        <row r="126">
          <cell r="B126">
            <v>2020337760</v>
          </cell>
          <cell r="C126" t="str">
            <v>Dương Hà</v>
          </cell>
          <cell r="D126" t="str">
            <v>My</v>
          </cell>
          <cell r="E126">
            <v>35229</v>
          </cell>
          <cell r="F126" t="str">
            <v>K20KKT5</v>
          </cell>
          <cell r="G126">
            <v>85</v>
          </cell>
          <cell r="H126" t="str">
            <v>TỐT</v>
          </cell>
          <cell r="I126" t="str">
            <v/>
          </cell>
        </row>
        <row r="127">
          <cell r="B127">
            <v>2021250938</v>
          </cell>
          <cell r="C127" t="str">
            <v>Trịnh Viết</v>
          </cell>
          <cell r="D127" t="str">
            <v>Thạnh</v>
          </cell>
          <cell r="E127">
            <v>35205</v>
          </cell>
          <cell r="F127" t="str">
            <v>K20KKT5</v>
          </cell>
          <cell r="G127">
            <v>77</v>
          </cell>
          <cell r="H127" t="str">
            <v>KHÁ</v>
          </cell>
          <cell r="I127" t="str">
            <v/>
          </cell>
        </row>
        <row r="128">
          <cell r="B128">
            <v>1920259085</v>
          </cell>
          <cell r="C128" t="str">
            <v>Nguyễn Thị Thu</v>
          </cell>
          <cell r="D128" t="str">
            <v>Thủy</v>
          </cell>
          <cell r="E128">
            <v>35060</v>
          </cell>
          <cell r="F128" t="str">
            <v>K20KKT5</v>
          </cell>
          <cell r="G128">
            <v>90</v>
          </cell>
          <cell r="H128" t="str">
            <v>XUẤT SẮC</v>
          </cell>
          <cell r="I128" t="str">
            <v/>
          </cell>
        </row>
        <row r="129">
          <cell r="B129">
            <v>2020253124</v>
          </cell>
          <cell r="C129" t="str">
            <v>Hoàng Thị</v>
          </cell>
          <cell r="D129" t="str">
            <v>Tình</v>
          </cell>
          <cell r="E129">
            <v>33919</v>
          </cell>
          <cell r="F129" t="str">
            <v>K20KKT5</v>
          </cell>
          <cell r="G129">
            <v>88</v>
          </cell>
          <cell r="H129" t="str">
            <v>TỐT</v>
          </cell>
          <cell r="I129" t="str">
            <v/>
          </cell>
        </row>
        <row r="130">
          <cell r="B130">
            <v>2021256786</v>
          </cell>
          <cell r="C130" t="str">
            <v>Trần Đức</v>
          </cell>
          <cell r="D130" t="str">
            <v>Toàn</v>
          </cell>
          <cell r="E130">
            <v>35233</v>
          </cell>
          <cell r="F130" t="str">
            <v>K20KKT5</v>
          </cell>
          <cell r="G130">
            <v>92</v>
          </cell>
          <cell r="H130" t="str">
            <v>XUẤT SẮC</v>
          </cell>
          <cell r="I130" t="str">
            <v/>
          </cell>
        </row>
        <row r="131">
          <cell r="B131">
            <v>2020252826</v>
          </cell>
          <cell r="C131" t="str">
            <v>Nguyễn Bảo</v>
          </cell>
          <cell r="D131" t="str">
            <v>Trâm</v>
          </cell>
          <cell r="E131">
            <v>35343</v>
          </cell>
          <cell r="F131" t="str">
            <v>K20KKT5</v>
          </cell>
          <cell r="G131">
            <v>85</v>
          </cell>
          <cell r="H131" t="str">
            <v>TỐT</v>
          </cell>
          <cell r="I131" t="str">
            <v/>
          </cell>
        </row>
        <row r="132">
          <cell r="B132">
            <v>2020257210</v>
          </cell>
          <cell r="C132" t="str">
            <v>Nguyễn Ngọc Bảo</v>
          </cell>
          <cell r="D132" t="str">
            <v>Trâm</v>
          </cell>
          <cell r="E132">
            <v>34489</v>
          </cell>
          <cell r="F132" t="str">
            <v>K20KKT5</v>
          </cell>
          <cell r="G132">
            <v>77</v>
          </cell>
          <cell r="H132" t="str">
            <v>KHÁ</v>
          </cell>
          <cell r="I132" t="str">
            <v/>
          </cell>
        </row>
        <row r="133">
          <cell r="B133">
            <v>2020255885</v>
          </cell>
          <cell r="C133" t="str">
            <v>Huỳnh Thị Huyền</v>
          </cell>
          <cell r="D133" t="str">
            <v>Trân</v>
          </cell>
          <cell r="E133">
            <v>35104</v>
          </cell>
          <cell r="F133" t="str">
            <v>K20KKT5</v>
          </cell>
          <cell r="G133">
            <v>77</v>
          </cell>
          <cell r="H133" t="str">
            <v>KHÁ</v>
          </cell>
          <cell r="I133" t="str">
            <v/>
          </cell>
        </row>
        <row r="134">
          <cell r="B134">
            <v>2020265922</v>
          </cell>
          <cell r="C134" t="str">
            <v>Hồ Thị Như</v>
          </cell>
          <cell r="D134" t="str">
            <v>Trang</v>
          </cell>
          <cell r="E134">
            <v>35376</v>
          </cell>
          <cell r="F134" t="str">
            <v>K20KKT5</v>
          </cell>
          <cell r="G134">
            <v>89</v>
          </cell>
          <cell r="H134" t="str">
            <v>TỐT</v>
          </cell>
          <cell r="I134" t="str">
            <v/>
          </cell>
        </row>
        <row r="135">
          <cell r="B135">
            <v>2020257450</v>
          </cell>
          <cell r="C135" t="str">
            <v>Huỳnh Minh</v>
          </cell>
          <cell r="D135" t="str">
            <v>Trang</v>
          </cell>
          <cell r="E135">
            <v>35101</v>
          </cell>
          <cell r="F135" t="str">
            <v>K20KKT5</v>
          </cell>
          <cell r="G135">
            <v>93</v>
          </cell>
          <cell r="H135" t="str">
            <v>XUẤT SẮC</v>
          </cell>
          <cell r="I135" t="str">
            <v/>
          </cell>
        </row>
        <row r="136">
          <cell r="B136">
            <v>2020267655</v>
          </cell>
          <cell r="C136" t="str">
            <v>Lê Thị Phương</v>
          </cell>
          <cell r="D136" t="str">
            <v>Trang</v>
          </cell>
          <cell r="E136">
            <v>35134</v>
          </cell>
          <cell r="F136" t="str">
            <v>K20KKT5</v>
          </cell>
          <cell r="G136">
            <v>80</v>
          </cell>
          <cell r="H136" t="str">
            <v>TỐT</v>
          </cell>
          <cell r="I136" t="str">
            <v/>
          </cell>
        </row>
        <row r="137">
          <cell r="B137">
            <v>2020253800</v>
          </cell>
          <cell r="C137" t="str">
            <v>Lê Thu</v>
          </cell>
          <cell r="D137" t="str">
            <v>Trang</v>
          </cell>
          <cell r="E137">
            <v>35209</v>
          </cell>
          <cell r="F137" t="str">
            <v>K20KKT5</v>
          </cell>
          <cell r="G137">
            <v>86</v>
          </cell>
          <cell r="H137" t="str">
            <v>TỐT</v>
          </cell>
          <cell r="I137" t="str">
            <v/>
          </cell>
        </row>
        <row r="138">
          <cell r="B138">
            <v>2020256285</v>
          </cell>
          <cell r="C138" t="str">
            <v>Phạm Thị Thùy</v>
          </cell>
          <cell r="D138" t="str">
            <v>Trang</v>
          </cell>
          <cell r="E138">
            <v>35178</v>
          </cell>
          <cell r="F138" t="str">
            <v>K20KKT5</v>
          </cell>
          <cell r="G138">
            <v>84</v>
          </cell>
          <cell r="H138" t="str">
            <v>TỐT</v>
          </cell>
          <cell r="I138" t="str">
            <v/>
          </cell>
        </row>
        <row r="139">
          <cell r="B139">
            <v>2020250516</v>
          </cell>
          <cell r="C139" t="str">
            <v>Trần Thị Thu</v>
          </cell>
          <cell r="D139" t="str">
            <v>Trang</v>
          </cell>
          <cell r="E139">
            <v>35213</v>
          </cell>
          <cell r="F139" t="str">
            <v>K20KKT5</v>
          </cell>
          <cell r="G139">
            <v>82</v>
          </cell>
          <cell r="H139" t="str">
            <v>TỐT</v>
          </cell>
          <cell r="I139" t="str">
            <v/>
          </cell>
        </row>
        <row r="140">
          <cell r="B140">
            <v>2020254452</v>
          </cell>
          <cell r="C140" t="str">
            <v>Phạm Thị Tú</v>
          </cell>
          <cell r="D140" t="str">
            <v>Trinh</v>
          </cell>
          <cell r="E140">
            <v>35070</v>
          </cell>
          <cell r="F140" t="str">
            <v>K20KKT5</v>
          </cell>
          <cell r="G140">
            <v>85</v>
          </cell>
          <cell r="H140" t="str">
            <v>TỐT</v>
          </cell>
          <cell r="I140" t="str">
            <v/>
          </cell>
        </row>
        <row r="141">
          <cell r="B141">
            <v>2020527367</v>
          </cell>
          <cell r="C141" t="str">
            <v>Trần Thị Bích</v>
          </cell>
          <cell r="D141" t="str">
            <v>Trinh</v>
          </cell>
          <cell r="E141">
            <v>35413</v>
          </cell>
          <cell r="F141" t="str">
            <v>K20KKT5</v>
          </cell>
          <cell r="G141">
            <v>88</v>
          </cell>
          <cell r="H141" t="str">
            <v>TỐT</v>
          </cell>
          <cell r="I141" t="str">
            <v/>
          </cell>
        </row>
        <row r="142">
          <cell r="B142">
            <v>2020254155</v>
          </cell>
          <cell r="C142" t="str">
            <v>Trần Thùy</v>
          </cell>
          <cell r="D142" t="str">
            <v>Trinh</v>
          </cell>
          <cell r="E142">
            <v>35348</v>
          </cell>
          <cell r="F142" t="str">
            <v>K20KKT5</v>
          </cell>
          <cell r="G142">
            <v>89</v>
          </cell>
          <cell r="H142" t="str">
            <v>TỐT</v>
          </cell>
          <cell r="I142" t="str">
            <v/>
          </cell>
        </row>
        <row r="143">
          <cell r="B143">
            <v>2021254129</v>
          </cell>
          <cell r="C143" t="str">
            <v>Nguyễn Viết</v>
          </cell>
          <cell r="D143" t="str">
            <v>Trình</v>
          </cell>
          <cell r="E143">
            <v>35220</v>
          </cell>
          <cell r="F143" t="str">
            <v>K20KKT5</v>
          </cell>
          <cell r="G143">
            <v>77</v>
          </cell>
          <cell r="H143" t="str">
            <v>KHÁ</v>
          </cell>
          <cell r="I143" t="str">
            <v/>
          </cell>
        </row>
        <row r="144">
          <cell r="B144">
            <v>2020254339</v>
          </cell>
          <cell r="C144" t="str">
            <v>Nguyễn Phạm Thanh</v>
          </cell>
          <cell r="D144" t="str">
            <v>Trúc</v>
          </cell>
          <cell r="E144">
            <v>35364</v>
          </cell>
          <cell r="F144" t="str">
            <v>K20KKT5</v>
          </cell>
          <cell r="G144">
            <v>77</v>
          </cell>
          <cell r="H144" t="str">
            <v>KHÁ</v>
          </cell>
          <cell r="I144" t="str">
            <v/>
          </cell>
        </row>
        <row r="145">
          <cell r="B145">
            <v>2021257059</v>
          </cell>
          <cell r="C145" t="str">
            <v>Nguyễn Hữu Ngọc</v>
          </cell>
          <cell r="D145" t="str">
            <v>Trường</v>
          </cell>
          <cell r="E145">
            <v>35430</v>
          </cell>
          <cell r="F145" t="str">
            <v>K20KKT5</v>
          </cell>
          <cell r="G145">
            <v>77</v>
          </cell>
          <cell r="H145" t="str">
            <v>KHÁ</v>
          </cell>
          <cell r="I145" t="str">
            <v/>
          </cell>
        </row>
        <row r="146">
          <cell r="B146">
            <v>172146434</v>
          </cell>
          <cell r="C146" t="str">
            <v>Nguyễn Đức</v>
          </cell>
          <cell r="D146" t="str">
            <v>Tùng</v>
          </cell>
          <cell r="E146">
            <v>34225</v>
          </cell>
          <cell r="F146" t="str">
            <v>K20KKT5</v>
          </cell>
          <cell r="G146">
            <v>80</v>
          </cell>
          <cell r="H146" t="str">
            <v>TỐT</v>
          </cell>
          <cell r="I146" t="str">
            <v/>
          </cell>
        </row>
        <row r="147">
          <cell r="B147">
            <v>2020267182</v>
          </cell>
          <cell r="C147" t="str">
            <v>Văn Thị Ánh</v>
          </cell>
          <cell r="D147" t="str">
            <v>Tuyết</v>
          </cell>
          <cell r="E147">
            <v>35076</v>
          </cell>
          <cell r="F147" t="str">
            <v>K20KKT5</v>
          </cell>
          <cell r="G147">
            <v>82</v>
          </cell>
          <cell r="H147" t="str">
            <v>TỐT</v>
          </cell>
          <cell r="I147" t="str">
            <v/>
          </cell>
        </row>
        <row r="148">
          <cell r="B148">
            <v>2020258213</v>
          </cell>
          <cell r="C148" t="str">
            <v>Lữ Thục</v>
          </cell>
          <cell r="D148" t="str">
            <v>Uyên</v>
          </cell>
          <cell r="E148">
            <v>35180</v>
          </cell>
          <cell r="F148" t="str">
            <v>K20KKT5</v>
          </cell>
          <cell r="G148">
            <v>87</v>
          </cell>
          <cell r="H148" t="str">
            <v>TỐT</v>
          </cell>
          <cell r="I148" t="str">
            <v/>
          </cell>
        </row>
        <row r="149">
          <cell r="B149">
            <v>2020264208</v>
          </cell>
          <cell r="C149" t="str">
            <v>Trầm Phương</v>
          </cell>
          <cell r="D149" t="str">
            <v>Uyên</v>
          </cell>
          <cell r="E149">
            <v>35400</v>
          </cell>
          <cell r="F149" t="str">
            <v>K20KKT5</v>
          </cell>
          <cell r="G149">
            <v>89</v>
          </cell>
          <cell r="H149" t="str">
            <v>TỐT</v>
          </cell>
          <cell r="I149" t="str">
            <v/>
          </cell>
        </row>
        <row r="150">
          <cell r="B150">
            <v>2020254554</v>
          </cell>
          <cell r="C150" t="str">
            <v>Trần Thị Mỹ</v>
          </cell>
          <cell r="D150" t="str">
            <v>Uyên</v>
          </cell>
          <cell r="E150">
            <v>35165</v>
          </cell>
          <cell r="F150" t="str">
            <v>K20KKT5</v>
          </cell>
          <cell r="G150">
            <v>0</v>
          </cell>
          <cell r="H150" t="str">
            <v>KÉM</v>
          </cell>
          <cell r="I150" t="str">
            <v>Ko ĐG</v>
          </cell>
        </row>
        <row r="151">
          <cell r="B151">
            <v>2021254323</v>
          </cell>
          <cell r="C151" t="str">
            <v>Huỳnh Bá</v>
          </cell>
          <cell r="D151" t="str">
            <v>Vinh</v>
          </cell>
          <cell r="E151">
            <v>35148</v>
          </cell>
          <cell r="F151" t="str">
            <v>K20KKT5</v>
          </cell>
          <cell r="G151">
            <v>77</v>
          </cell>
          <cell r="H151" t="str">
            <v>KHÁ</v>
          </cell>
          <cell r="I151" t="str">
            <v/>
          </cell>
        </row>
        <row r="152">
          <cell r="B152">
            <v>2020257198</v>
          </cell>
          <cell r="C152" t="str">
            <v>Hồ Lê</v>
          </cell>
          <cell r="D152" t="str">
            <v>Vy</v>
          </cell>
          <cell r="E152">
            <v>34329</v>
          </cell>
          <cell r="F152" t="str">
            <v>K20KKT5</v>
          </cell>
          <cell r="G152">
            <v>0</v>
          </cell>
          <cell r="H152" t="str">
            <v>KÉM</v>
          </cell>
          <cell r="I152" t="str">
            <v>Ko ĐG</v>
          </cell>
        </row>
        <row r="153">
          <cell r="B153">
            <v>2020253497</v>
          </cell>
          <cell r="C153" t="str">
            <v>Võ Thị Ái</v>
          </cell>
          <cell r="D153" t="str">
            <v>Vy</v>
          </cell>
          <cell r="E153">
            <v>35429</v>
          </cell>
          <cell r="F153" t="str">
            <v>K20KKT5</v>
          </cell>
          <cell r="G153">
            <v>80</v>
          </cell>
          <cell r="H153" t="str">
            <v>TỐT</v>
          </cell>
          <cell r="I153" t="str">
            <v/>
          </cell>
        </row>
        <row r="154">
          <cell r="B154">
            <v>2020258288</v>
          </cell>
          <cell r="C154" t="str">
            <v>Trần Thị</v>
          </cell>
          <cell r="D154" t="str">
            <v>Xuyến</v>
          </cell>
          <cell r="E154">
            <v>35170</v>
          </cell>
          <cell r="F154" t="str">
            <v>K20KKT5</v>
          </cell>
          <cell r="G154">
            <v>77</v>
          </cell>
          <cell r="H154" t="str">
            <v>KHÁ</v>
          </cell>
          <cell r="I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8">
          <cell r="G208" t="str">
            <v>TỔNG HỢP HK1</v>
          </cell>
        </row>
        <row r="209">
          <cell r="G209" t="str">
            <v>PHÂN LOẠI</v>
          </cell>
          <cell r="H209" t="str">
            <v>SL</v>
          </cell>
          <cell r="I209" t="str">
            <v>TỶ LỆ %</v>
          </cell>
        </row>
        <row r="210">
          <cell r="G210" t="str">
            <v>XUẤT SẮC</v>
          </cell>
          <cell r="H210">
            <v>31</v>
          </cell>
          <cell r="I210">
            <v>0.21678321678321677</v>
          </cell>
        </row>
        <row r="211">
          <cell r="G211" t="str">
            <v>TỐT</v>
          </cell>
          <cell r="H211">
            <v>85</v>
          </cell>
          <cell r="I211">
            <v>0.5944055944055944</v>
          </cell>
        </row>
        <row r="212">
          <cell r="G212" t="str">
            <v>KHÁ</v>
          </cell>
          <cell r="H212">
            <v>21</v>
          </cell>
          <cell r="I212">
            <v>0.14685314685314685</v>
          </cell>
        </row>
        <row r="213">
          <cell r="G213" t="str">
            <v>T. BÌNH</v>
          </cell>
          <cell r="H213">
            <v>0</v>
          </cell>
          <cell r="I213">
            <v>0</v>
          </cell>
        </row>
        <row r="214">
          <cell r="G214" t="str">
            <v>YẾU</v>
          </cell>
          <cell r="H214">
            <v>0</v>
          </cell>
          <cell r="I214">
            <v>0</v>
          </cell>
        </row>
        <row r="215">
          <cell r="G215" t="str">
            <v>KÉM</v>
          </cell>
          <cell r="H215">
            <v>6</v>
          </cell>
          <cell r="I215">
            <v>0.04195804195804196</v>
          </cell>
        </row>
        <row r="216">
          <cell r="G216" t="str">
            <v>TỔNG</v>
          </cell>
          <cell r="H216">
            <v>143</v>
          </cell>
          <cell r="I216">
            <v>1</v>
          </cell>
        </row>
        <row r="218">
          <cell r="F218" t="str">
            <v>Đà Nẵng, ngày      tháng      năm</v>
          </cell>
        </row>
        <row r="219">
          <cell r="D219" t="str">
            <v>TP. CÔNG TÁC SINH VIÊN</v>
          </cell>
          <cell r="G219" t="str">
            <v>HIỆU TRƯỞNG</v>
          </cell>
        </row>
        <row r="224">
          <cell r="D224" t="str">
            <v>ThS. NGUYỄN THÔI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RL"/>
      <sheetName val="HK1-HK2"/>
      <sheetName val="HK3-HK4"/>
      <sheetName val="HK5"/>
    </sheetNames>
    <sheetDataSet>
      <sheetData sheetId="1">
        <row r="10">
          <cell r="B10" t="str">
            <v>MSSV</v>
          </cell>
          <cell r="C10" t="str">
            <v>Họ &amp; Tên</v>
          </cell>
          <cell r="E10" t="str">
            <v>Ngày sinh</v>
          </cell>
          <cell r="F10" t="str">
            <v>Lớp</v>
          </cell>
          <cell r="G10" t="str">
            <v>Điểm 
HK I</v>
          </cell>
          <cell r="H10" t="str">
            <v>Điểm 
HK II</v>
          </cell>
          <cell r="I10" t="str">
            <v>Điểm 
Cả Năm</v>
          </cell>
          <cell r="J10" t="str">
            <v>XL
 CẢ NĂM</v>
          </cell>
          <cell r="K10" t="str">
            <v>Ghi chú</v>
          </cell>
        </row>
        <row r="11">
          <cell r="B11">
            <v>2110219599</v>
          </cell>
          <cell r="C11" t="str">
            <v>Phan Thị Yến</v>
          </cell>
          <cell r="D11" t="str">
            <v>Diệu</v>
          </cell>
          <cell r="E11">
            <v>33423</v>
          </cell>
          <cell r="F11" t="str">
            <v>K21KCD</v>
          </cell>
          <cell r="G11">
            <v>80</v>
          </cell>
          <cell r="H11">
            <v>85</v>
          </cell>
          <cell r="I11">
            <v>82.5</v>
          </cell>
          <cell r="J11" t="str">
            <v>TỐT</v>
          </cell>
        </row>
        <row r="12">
          <cell r="B12">
            <v>2111219778</v>
          </cell>
          <cell r="C12" t="str">
            <v>Nguyễn Hồ</v>
          </cell>
          <cell r="D12" t="str">
            <v>Đức</v>
          </cell>
          <cell r="E12">
            <v>34905</v>
          </cell>
          <cell r="F12" t="str">
            <v>K21KCD</v>
          </cell>
          <cell r="G12">
            <v>85</v>
          </cell>
          <cell r="H12">
            <v>0</v>
          </cell>
          <cell r="I12">
            <v>42.5</v>
          </cell>
          <cell r="J12" t="str">
            <v>YẾU</v>
          </cell>
          <cell r="K12" t="str">
            <v>Ko ĐG</v>
          </cell>
          <cell r="L12" t="str">
            <v>chuyển trường</v>
          </cell>
        </row>
        <row r="13">
          <cell r="B13">
            <v>2110219582</v>
          </cell>
          <cell r="C13" t="str">
            <v>Lê Thị Ngọc</v>
          </cell>
          <cell r="D13" t="str">
            <v>Duyên</v>
          </cell>
          <cell r="E13">
            <v>35634</v>
          </cell>
          <cell r="F13" t="str">
            <v>K21KCD</v>
          </cell>
          <cell r="G13">
            <v>85</v>
          </cell>
          <cell r="H13">
            <v>87</v>
          </cell>
          <cell r="I13">
            <v>86</v>
          </cell>
          <cell r="J13" t="str">
            <v>TỐT</v>
          </cell>
        </row>
        <row r="14">
          <cell r="B14">
            <v>2110218315</v>
          </cell>
          <cell r="C14" t="str">
            <v>Trần Thị Bé</v>
          </cell>
          <cell r="D14" t="str">
            <v>Kiều</v>
          </cell>
          <cell r="E14">
            <v>35157</v>
          </cell>
          <cell r="F14" t="str">
            <v>K21KCD</v>
          </cell>
          <cell r="G14">
            <v>87</v>
          </cell>
          <cell r="H14">
            <v>87</v>
          </cell>
          <cell r="I14">
            <v>87</v>
          </cell>
          <cell r="J14" t="str">
            <v>TỐT</v>
          </cell>
        </row>
        <row r="15">
          <cell r="B15">
            <v>2110213068</v>
          </cell>
          <cell r="C15" t="str">
            <v>Phạm Nguyễn Khánh</v>
          </cell>
          <cell r="D15" t="str">
            <v>Linh</v>
          </cell>
          <cell r="E15">
            <v>35585</v>
          </cell>
          <cell r="F15" t="str">
            <v>K21KCD</v>
          </cell>
          <cell r="G15">
            <v>90</v>
          </cell>
          <cell r="H15">
            <v>85</v>
          </cell>
          <cell r="I15">
            <v>87.5</v>
          </cell>
          <cell r="J15" t="str">
            <v>TỐT</v>
          </cell>
        </row>
        <row r="16">
          <cell r="B16">
            <v>2110215092</v>
          </cell>
          <cell r="C16" t="str">
            <v>Lê Thị Mỹ</v>
          </cell>
          <cell r="D16" t="str">
            <v>Linh</v>
          </cell>
          <cell r="E16">
            <v>35636</v>
          </cell>
          <cell r="F16" t="str">
            <v>K21KCD</v>
          </cell>
          <cell r="G16">
            <v>80</v>
          </cell>
          <cell r="H16">
            <v>85</v>
          </cell>
          <cell r="I16">
            <v>82.5</v>
          </cell>
          <cell r="J16" t="str">
            <v>TỐT</v>
          </cell>
        </row>
        <row r="17">
          <cell r="B17">
            <v>2110213069</v>
          </cell>
          <cell r="C17" t="str">
            <v>Lê Thị Mỹ</v>
          </cell>
          <cell r="D17" t="str">
            <v>Nhi</v>
          </cell>
          <cell r="E17">
            <v>35498</v>
          </cell>
          <cell r="F17" t="str">
            <v>K21KCD</v>
          </cell>
          <cell r="G17">
            <v>88</v>
          </cell>
          <cell r="H17">
            <v>85</v>
          </cell>
          <cell r="I17">
            <v>86.5</v>
          </cell>
          <cell r="J17" t="str">
            <v>TỐT</v>
          </cell>
        </row>
        <row r="18">
          <cell r="B18">
            <v>2110215095</v>
          </cell>
          <cell r="C18" t="str">
            <v>Hồ Hà</v>
          </cell>
          <cell r="D18" t="str">
            <v>Phương</v>
          </cell>
          <cell r="E18">
            <v>35410</v>
          </cell>
          <cell r="F18" t="str">
            <v>K21KCD</v>
          </cell>
          <cell r="G18">
            <v>87</v>
          </cell>
          <cell r="H18">
            <v>85</v>
          </cell>
          <cell r="I18">
            <v>86</v>
          </cell>
          <cell r="J18" t="str">
            <v>TỐT</v>
          </cell>
        </row>
        <row r="19">
          <cell r="B19">
            <v>2111219611</v>
          </cell>
          <cell r="C19" t="str">
            <v>Võ Thanh</v>
          </cell>
          <cell r="D19" t="str">
            <v>Phương</v>
          </cell>
          <cell r="E19">
            <v>35661</v>
          </cell>
          <cell r="F19" t="str">
            <v>K21KCD</v>
          </cell>
          <cell r="G19">
            <v>85</v>
          </cell>
          <cell r="H19">
            <v>0</v>
          </cell>
          <cell r="I19">
            <v>42.5</v>
          </cell>
          <cell r="J19" t="str">
            <v>YẾU</v>
          </cell>
          <cell r="K19" t="str">
            <v>Ko ĐG</v>
          </cell>
          <cell r="L19" t="str">
            <v>Nghỉ</v>
          </cell>
        </row>
        <row r="20">
          <cell r="B20">
            <v>2110215096</v>
          </cell>
          <cell r="C20" t="str">
            <v>Lê Thị Phương</v>
          </cell>
          <cell r="D20" t="str">
            <v>Thảo</v>
          </cell>
          <cell r="E20">
            <v>35496</v>
          </cell>
          <cell r="F20" t="str">
            <v>K21KCD</v>
          </cell>
          <cell r="G20">
            <v>80</v>
          </cell>
          <cell r="H20">
            <v>0</v>
          </cell>
          <cell r="I20">
            <v>40</v>
          </cell>
          <cell r="J20" t="str">
            <v>YẾU</v>
          </cell>
          <cell r="K20" t="str">
            <v>Ko ĐG</v>
          </cell>
          <cell r="L20" t="str">
            <v>Nghỉ - đi Mỹ cùng gđ</v>
          </cell>
        </row>
        <row r="21">
          <cell r="B21">
            <v>2110215098</v>
          </cell>
          <cell r="C21" t="str">
            <v>Trần Thị Thảo</v>
          </cell>
          <cell r="D21" t="str">
            <v>Trâm</v>
          </cell>
          <cell r="E21">
            <v>34806</v>
          </cell>
          <cell r="F21" t="str">
            <v>K21KCD</v>
          </cell>
          <cell r="G21">
            <v>87</v>
          </cell>
          <cell r="H21">
            <v>85</v>
          </cell>
          <cell r="I21">
            <v>86</v>
          </cell>
          <cell r="J21" t="str">
            <v>TỐT</v>
          </cell>
        </row>
        <row r="22">
          <cell r="B22">
            <v>2110344973</v>
          </cell>
          <cell r="C22" t="str">
            <v>Trịnh Thị Anh</v>
          </cell>
          <cell r="D22" t="str">
            <v>Trân</v>
          </cell>
          <cell r="E22">
            <v>35212</v>
          </cell>
          <cell r="F22" t="str">
            <v>K21KCD</v>
          </cell>
          <cell r="G22">
            <v>0</v>
          </cell>
          <cell r="H22">
            <v>0</v>
          </cell>
          <cell r="I22">
            <v>0</v>
          </cell>
          <cell r="J22" t="str">
            <v>KÉM</v>
          </cell>
          <cell r="K22" t="str">
            <v>Ko ĐG</v>
          </cell>
        </row>
        <row r="25">
          <cell r="I25" t="str">
            <v>TỔNG HỢP NĂM HỌC</v>
          </cell>
        </row>
        <row r="26">
          <cell r="I26" t="str">
            <v>PHÂN LOẠI</v>
          </cell>
          <cell r="J26" t="str">
            <v>SL</v>
          </cell>
          <cell r="K26" t="str">
            <v>TỶ LỆ %</v>
          </cell>
        </row>
        <row r="27">
          <cell r="I27" t="str">
            <v>X SẮC</v>
          </cell>
          <cell r="J27">
            <v>0</v>
          </cell>
          <cell r="K27">
            <v>0</v>
          </cell>
        </row>
        <row r="28">
          <cell r="I28" t="str">
            <v>TỐT</v>
          </cell>
          <cell r="J28">
            <v>8</v>
          </cell>
          <cell r="K28">
            <v>0.6666666666666666</v>
          </cell>
        </row>
        <row r="29">
          <cell r="I29" t="str">
            <v>KHÁ</v>
          </cell>
          <cell r="J29">
            <v>0</v>
          </cell>
          <cell r="K29">
            <v>0</v>
          </cell>
        </row>
        <row r="30">
          <cell r="I30" t="str">
            <v>T. BÌNH</v>
          </cell>
          <cell r="J30">
            <v>0</v>
          </cell>
          <cell r="K30">
            <v>0</v>
          </cell>
        </row>
        <row r="31">
          <cell r="I31" t="str">
            <v>YẾU</v>
          </cell>
          <cell r="J31">
            <v>3</v>
          </cell>
          <cell r="K31">
            <v>0.25</v>
          </cell>
        </row>
        <row r="32">
          <cell r="I32" t="str">
            <v>KÉM</v>
          </cell>
          <cell r="J32">
            <v>1</v>
          </cell>
          <cell r="K32">
            <v>0.08333333333333333</v>
          </cell>
        </row>
        <row r="33">
          <cell r="I33" t="str">
            <v>TỔNG</v>
          </cell>
          <cell r="J33">
            <v>12</v>
          </cell>
          <cell r="K33">
            <v>1</v>
          </cell>
        </row>
        <row r="35">
          <cell r="F35" t="str">
            <v>Đà Nẵng, ngày 8 tháng 5 năm 2018</v>
          </cell>
        </row>
        <row r="36">
          <cell r="D36" t="str">
            <v>TP.CÔNG TÁC SINH VIÊN</v>
          </cell>
          <cell r="H36" t="str">
            <v>HIỆU TRƯỞNG</v>
          </cell>
        </row>
        <row r="41">
          <cell r="D41" t="str">
            <v>ThS. NGUYỄN THÔI</v>
          </cell>
        </row>
      </sheetData>
      <sheetData sheetId="2">
        <row r="10">
          <cell r="B10" t="str">
            <v>MSSV</v>
          </cell>
          <cell r="C10" t="str">
            <v>Họ &amp; </v>
          </cell>
          <cell r="E10" t="str">
            <v>Tên</v>
          </cell>
          <cell r="F10" t="str">
            <v>Ngày sinh</v>
          </cell>
          <cell r="G10" t="str">
            <v>Lớp</v>
          </cell>
          <cell r="H10" t="str">
            <v>Điểm 
HK I</v>
          </cell>
          <cell r="I10" t="str">
            <v>Điểm 
HK II</v>
          </cell>
          <cell r="J10" t="str">
            <v>Điểm 
Cả Năm</v>
          </cell>
          <cell r="K10" t="str">
            <v>XL
CẢ NĂM</v>
          </cell>
          <cell r="L10" t="str">
            <v>Ghi chú</v>
          </cell>
          <cell r="M10" t="str">
            <v>Ghi chú</v>
          </cell>
        </row>
        <row r="11">
          <cell r="B11">
            <v>2110219599</v>
          </cell>
          <cell r="C11" t="str">
            <v>Phan</v>
          </cell>
          <cell r="D11" t="str">
            <v>Thị Yến</v>
          </cell>
          <cell r="E11" t="str">
            <v>Diệu</v>
          </cell>
          <cell r="F11">
            <v>33423</v>
          </cell>
          <cell r="G11" t="str">
            <v>K21KCD</v>
          </cell>
          <cell r="H11">
            <v>82</v>
          </cell>
          <cell r="I11">
            <v>85</v>
          </cell>
          <cell r="J11">
            <v>83.5</v>
          </cell>
          <cell r="K11" t="str">
            <v>TỐT</v>
          </cell>
        </row>
        <row r="12">
          <cell r="B12">
            <v>2110219582</v>
          </cell>
          <cell r="C12" t="str">
            <v>Lê</v>
          </cell>
          <cell r="D12" t="str">
            <v>Thị Ngọc</v>
          </cell>
          <cell r="E12" t="str">
            <v>Duyên</v>
          </cell>
          <cell r="F12">
            <v>35634</v>
          </cell>
          <cell r="G12" t="str">
            <v>K21KCD</v>
          </cell>
          <cell r="H12">
            <v>88</v>
          </cell>
          <cell r="I12">
            <v>85</v>
          </cell>
          <cell r="J12">
            <v>86.5</v>
          </cell>
          <cell r="K12" t="str">
            <v>TỐT</v>
          </cell>
        </row>
        <row r="13">
          <cell r="B13">
            <v>2110218315</v>
          </cell>
          <cell r="C13" t="str">
            <v>Trần</v>
          </cell>
          <cell r="D13" t="str">
            <v>Thị Bé</v>
          </cell>
          <cell r="E13" t="str">
            <v>Kiều</v>
          </cell>
          <cell r="F13">
            <v>35157</v>
          </cell>
          <cell r="G13" t="str">
            <v>K21KCD</v>
          </cell>
          <cell r="H13">
            <v>93</v>
          </cell>
          <cell r="I13">
            <v>95</v>
          </cell>
          <cell r="J13">
            <v>94</v>
          </cell>
          <cell r="K13" t="str">
            <v>X SẮC</v>
          </cell>
        </row>
        <row r="14">
          <cell r="B14">
            <v>2110215092</v>
          </cell>
          <cell r="C14" t="str">
            <v>Lê</v>
          </cell>
          <cell r="D14" t="str">
            <v>Thị Mỹ</v>
          </cell>
          <cell r="E14" t="str">
            <v>Linh</v>
          </cell>
          <cell r="F14">
            <v>35636</v>
          </cell>
          <cell r="G14" t="str">
            <v>K21KCD</v>
          </cell>
          <cell r="H14">
            <v>82</v>
          </cell>
          <cell r="I14">
            <v>85</v>
          </cell>
          <cell r="J14">
            <v>83.5</v>
          </cell>
          <cell r="K14" t="str">
            <v>TỐT</v>
          </cell>
        </row>
        <row r="15">
          <cell r="B15">
            <v>2110213068</v>
          </cell>
          <cell r="C15" t="str">
            <v>Phạm</v>
          </cell>
          <cell r="D15" t="str">
            <v>Nguyễn Khánh</v>
          </cell>
          <cell r="E15" t="str">
            <v>Linh</v>
          </cell>
          <cell r="F15">
            <v>35585</v>
          </cell>
          <cell r="G15" t="str">
            <v>K21KCD</v>
          </cell>
          <cell r="H15">
            <v>88</v>
          </cell>
          <cell r="I15">
            <v>85</v>
          </cell>
          <cell r="J15">
            <v>86.5</v>
          </cell>
          <cell r="K15" t="str">
            <v>TỐT</v>
          </cell>
        </row>
        <row r="16">
          <cell r="B16">
            <v>2110213069</v>
          </cell>
          <cell r="C16" t="str">
            <v>Lê</v>
          </cell>
          <cell r="D16" t="str">
            <v>Thị Mỹ</v>
          </cell>
          <cell r="E16" t="str">
            <v>Nhi</v>
          </cell>
          <cell r="F16">
            <v>35498</v>
          </cell>
          <cell r="G16" t="str">
            <v>K21KCD</v>
          </cell>
          <cell r="H16">
            <v>82</v>
          </cell>
          <cell r="I16">
            <v>85</v>
          </cell>
          <cell r="J16">
            <v>83.5</v>
          </cell>
          <cell r="K16" t="str">
            <v>TỐT</v>
          </cell>
        </row>
        <row r="17">
          <cell r="B17">
            <v>2110215095</v>
          </cell>
          <cell r="C17" t="str">
            <v>Hồ</v>
          </cell>
          <cell r="D17" t="str">
            <v>Hà</v>
          </cell>
          <cell r="E17" t="str">
            <v>Phương</v>
          </cell>
          <cell r="F17">
            <v>35410</v>
          </cell>
          <cell r="G17" t="str">
            <v>K21KCD</v>
          </cell>
          <cell r="H17">
            <v>83</v>
          </cell>
          <cell r="I17">
            <v>90</v>
          </cell>
          <cell r="J17">
            <v>86.5</v>
          </cell>
          <cell r="K17" t="str">
            <v>TỐT</v>
          </cell>
        </row>
        <row r="18">
          <cell r="B18">
            <v>2110215096</v>
          </cell>
          <cell r="C18" t="str">
            <v>Lê</v>
          </cell>
          <cell r="D18" t="str">
            <v>Thị Phương</v>
          </cell>
          <cell r="E18" t="str">
            <v>Thảo</v>
          </cell>
          <cell r="F18">
            <v>35496</v>
          </cell>
          <cell r="G18" t="str">
            <v>K21KCD</v>
          </cell>
          <cell r="H18">
            <v>70</v>
          </cell>
          <cell r="I18">
            <v>0</v>
          </cell>
          <cell r="J18">
            <v>35</v>
          </cell>
          <cell r="K18" t="str">
            <v>YẾU</v>
          </cell>
          <cell r="L18" t="str">
            <v>Ko ĐG</v>
          </cell>
          <cell r="M18" t="str">
            <v>Ko ĐG- Nghỉ</v>
          </cell>
        </row>
        <row r="19">
          <cell r="B19">
            <v>2110215098</v>
          </cell>
          <cell r="C19" t="str">
            <v>Trần</v>
          </cell>
          <cell r="D19" t="str">
            <v>Thị Thảo</v>
          </cell>
          <cell r="E19" t="str">
            <v>Trâm</v>
          </cell>
          <cell r="F19">
            <v>34806</v>
          </cell>
          <cell r="G19" t="str">
            <v>K21KCD</v>
          </cell>
          <cell r="H19">
            <v>0</v>
          </cell>
          <cell r="I19">
            <v>0</v>
          </cell>
          <cell r="J19">
            <v>0</v>
          </cell>
          <cell r="K19" t="str">
            <v>KÉM</v>
          </cell>
          <cell r="L19" t="str">
            <v>Ko ĐG</v>
          </cell>
          <cell r="M19" t="str">
            <v>Ko ĐG- Nợ HP</v>
          </cell>
        </row>
        <row r="20">
          <cell r="B20">
            <v>2010216705</v>
          </cell>
          <cell r="C20" t="str">
            <v>Thái</v>
          </cell>
          <cell r="D20" t="str">
            <v>Thị Huyền</v>
          </cell>
          <cell r="E20" t="str">
            <v>Trang</v>
          </cell>
          <cell r="F20">
            <v>35333</v>
          </cell>
          <cell r="G20" t="str">
            <v>K21KCD</v>
          </cell>
          <cell r="H20">
            <v>0</v>
          </cell>
          <cell r="I20">
            <v>0</v>
          </cell>
          <cell r="J20">
            <v>0</v>
          </cell>
          <cell r="K20" t="str">
            <v>KÉM</v>
          </cell>
          <cell r="L20" t="str">
            <v>Ko ĐG</v>
          </cell>
          <cell r="M20" t="str">
            <v>Ko ĐG- Nợ HP</v>
          </cell>
        </row>
        <row r="22">
          <cell r="J22" t="str">
            <v>TỔNG HỢP NĂM HỌC</v>
          </cell>
        </row>
        <row r="23">
          <cell r="J23" t="str">
            <v>PHÂN LOẠI</v>
          </cell>
          <cell r="K23" t="str">
            <v>SL</v>
          </cell>
          <cell r="L23" t="str">
            <v>TỶ LỆ %</v>
          </cell>
        </row>
        <row r="24">
          <cell r="J24" t="str">
            <v>X SẮC</v>
          </cell>
          <cell r="K24">
            <v>1</v>
          </cell>
          <cell r="L24">
            <v>0.1</v>
          </cell>
        </row>
        <row r="25">
          <cell r="J25" t="str">
            <v>TỐT</v>
          </cell>
          <cell r="K25">
            <v>6</v>
          </cell>
          <cell r="L25">
            <v>0.6</v>
          </cell>
        </row>
        <row r="26">
          <cell r="J26" t="str">
            <v>KHÁ</v>
          </cell>
          <cell r="K26">
            <v>0</v>
          </cell>
          <cell r="L26">
            <v>0</v>
          </cell>
        </row>
        <row r="27">
          <cell r="J27" t="str">
            <v>T. BÌNH</v>
          </cell>
          <cell r="K27">
            <v>0</v>
          </cell>
          <cell r="L27">
            <v>0</v>
          </cell>
        </row>
        <row r="28">
          <cell r="J28" t="str">
            <v>YẾU</v>
          </cell>
          <cell r="K28">
            <v>1</v>
          </cell>
          <cell r="L28">
            <v>0.1</v>
          </cell>
        </row>
        <row r="29">
          <cell r="J29" t="str">
            <v>KÉM</v>
          </cell>
          <cell r="K29">
            <v>2</v>
          </cell>
          <cell r="L29">
            <v>0.2</v>
          </cell>
        </row>
        <row r="30">
          <cell r="J30" t="str">
            <v>TỔNG</v>
          </cell>
          <cell r="K30">
            <v>10</v>
          </cell>
          <cell r="L30">
            <v>1</v>
          </cell>
        </row>
        <row r="32">
          <cell r="I32" t="str">
            <v>Đà Nẵng, ngày      tháng      năm</v>
          </cell>
        </row>
        <row r="33">
          <cell r="E33" t="str">
            <v>TP.CÔNG TÁC SINH VIÊN</v>
          </cell>
          <cell r="I33" t="str">
            <v>HIỆU TRƯỞNG</v>
          </cell>
        </row>
        <row r="38">
          <cell r="E38" t="str">
            <v>ThS. NGUYỄN THÔI</v>
          </cell>
        </row>
      </sheetData>
      <sheetData sheetId="3">
        <row r="7">
          <cell r="C7" t="str">
            <v>KHỐI:</v>
          </cell>
          <cell r="D7" t="str">
            <v>K21KCD</v>
          </cell>
          <cell r="F7" t="str">
            <v>KHOA: KẾ TOÁN</v>
          </cell>
        </row>
        <row r="10">
          <cell r="B10" t="str">
            <v>MSSV</v>
          </cell>
          <cell r="C10" t="str">
            <v>Họ &amp; Tên</v>
          </cell>
          <cell r="E10" t="str">
            <v>Ngày sinh</v>
          </cell>
          <cell r="F10" t="str">
            <v>Lớp</v>
          </cell>
          <cell r="G10" t="str">
            <v>Nữ</v>
          </cell>
          <cell r="H10" t="str">
            <v>Đảng</v>
          </cell>
          <cell r="I10" t="str">
            <v>Đoàn</v>
          </cell>
          <cell r="J10" t="str">
            <v>Hội</v>
          </cell>
          <cell r="K10" t="str">
            <v>Điểm</v>
          </cell>
          <cell r="L10" t="str">
            <v>Xếp loại</v>
          </cell>
          <cell r="M10" t="str">
            <v>Ghi chú</v>
          </cell>
        </row>
        <row r="12">
          <cell r="B12">
            <v>2110219599</v>
          </cell>
          <cell r="C12" t="str">
            <v>Phan Thị Yến</v>
          </cell>
          <cell r="D12" t="str">
            <v>Diệu</v>
          </cell>
          <cell r="E12">
            <v>33423</v>
          </cell>
          <cell r="F12" t="str">
            <v>K21KCD</v>
          </cell>
          <cell r="G12" t="str">
            <v>x</v>
          </cell>
          <cell r="I12" t="str">
            <v>x</v>
          </cell>
          <cell r="K12">
            <v>71</v>
          </cell>
          <cell r="L12" t="str">
            <v>KHÁ</v>
          </cell>
          <cell r="M12" t="str">
            <v/>
          </cell>
        </row>
        <row r="13">
          <cell r="B13">
            <v>2110219582</v>
          </cell>
          <cell r="C13" t="str">
            <v>Lê Thị Ngọc</v>
          </cell>
          <cell r="D13" t="str">
            <v>Duyên</v>
          </cell>
          <cell r="E13">
            <v>35634</v>
          </cell>
          <cell r="F13" t="str">
            <v>K21KCD</v>
          </cell>
          <cell r="G13" t="str">
            <v>x</v>
          </cell>
          <cell r="I13" t="str">
            <v>x</v>
          </cell>
          <cell r="K13">
            <v>71</v>
          </cell>
          <cell r="L13" t="str">
            <v>KHÁ</v>
          </cell>
          <cell r="M13" t="str">
            <v/>
          </cell>
        </row>
        <row r="14">
          <cell r="B14">
            <v>1920225265</v>
          </cell>
          <cell r="C14" t="str">
            <v>Phan Ngọc Quỳnh</v>
          </cell>
          <cell r="D14" t="str">
            <v>Hương</v>
          </cell>
          <cell r="E14">
            <v>34937</v>
          </cell>
          <cell r="F14" t="str">
            <v>K21KCD</v>
          </cell>
          <cell r="G14" t="str">
            <v>x</v>
          </cell>
          <cell r="I14" t="str">
            <v>x</v>
          </cell>
          <cell r="K14">
            <v>0</v>
          </cell>
          <cell r="L14" t="str">
            <v>KÉM</v>
          </cell>
          <cell r="M14" t="str">
            <v>Ko ĐG</v>
          </cell>
        </row>
        <row r="15">
          <cell r="B15">
            <v>2110218315</v>
          </cell>
          <cell r="C15" t="str">
            <v>Trần Thị Bé</v>
          </cell>
          <cell r="D15" t="str">
            <v>Kiều</v>
          </cell>
          <cell r="E15">
            <v>35157</v>
          </cell>
          <cell r="F15" t="str">
            <v>K21KCD</v>
          </cell>
          <cell r="G15" t="str">
            <v>x</v>
          </cell>
          <cell r="I15" t="str">
            <v>x</v>
          </cell>
          <cell r="K15">
            <v>72</v>
          </cell>
          <cell r="L15" t="str">
            <v>KHÁ</v>
          </cell>
          <cell r="M15" t="str">
            <v/>
          </cell>
        </row>
        <row r="16">
          <cell r="B16">
            <v>2110215092</v>
          </cell>
          <cell r="C16" t="str">
            <v>Lê Thị Mỹ</v>
          </cell>
          <cell r="D16" t="str">
            <v>Linh</v>
          </cell>
          <cell r="E16">
            <v>35636</v>
          </cell>
          <cell r="F16" t="str">
            <v>K21KCD</v>
          </cell>
          <cell r="G16" t="str">
            <v>x</v>
          </cell>
          <cell r="I16" t="str">
            <v>x</v>
          </cell>
          <cell r="K16">
            <v>81</v>
          </cell>
          <cell r="L16" t="str">
            <v>TỐT</v>
          </cell>
          <cell r="M16" t="str">
            <v/>
          </cell>
        </row>
        <row r="17">
          <cell r="B17">
            <v>2110213068</v>
          </cell>
          <cell r="C17" t="str">
            <v>Phạm Nguyễn Khánh</v>
          </cell>
          <cell r="D17" t="str">
            <v>Linh</v>
          </cell>
          <cell r="E17">
            <v>35585</v>
          </cell>
          <cell r="F17" t="str">
            <v>K21KCD</v>
          </cell>
          <cell r="G17" t="str">
            <v>x</v>
          </cell>
          <cell r="I17" t="str">
            <v>x</v>
          </cell>
          <cell r="K17">
            <v>0</v>
          </cell>
          <cell r="L17" t="str">
            <v>KÉM</v>
          </cell>
          <cell r="M17" t="str">
            <v>Ko ĐG</v>
          </cell>
        </row>
        <row r="18">
          <cell r="B18">
            <v>2110213069</v>
          </cell>
          <cell r="C18" t="str">
            <v>Lê Thị Mỹ</v>
          </cell>
          <cell r="D18" t="str">
            <v>Nhi</v>
          </cell>
          <cell r="E18">
            <v>35498</v>
          </cell>
          <cell r="F18" t="str">
            <v>K21KCD</v>
          </cell>
          <cell r="G18" t="str">
            <v>x</v>
          </cell>
          <cell r="I18" t="str">
            <v>x</v>
          </cell>
          <cell r="K18">
            <v>83</v>
          </cell>
          <cell r="L18" t="str">
            <v>TỐT</v>
          </cell>
          <cell r="M18" t="str">
            <v/>
          </cell>
        </row>
        <row r="19">
          <cell r="B19">
            <v>2110215095</v>
          </cell>
          <cell r="C19" t="str">
            <v>Hồ Hà</v>
          </cell>
          <cell r="D19" t="str">
            <v>Phương</v>
          </cell>
          <cell r="E19">
            <v>35410</v>
          </cell>
          <cell r="F19" t="str">
            <v>K21KCD</v>
          </cell>
          <cell r="G19" t="str">
            <v>x</v>
          </cell>
          <cell r="I19" t="str">
            <v>x</v>
          </cell>
          <cell r="K19">
            <v>72</v>
          </cell>
          <cell r="L19" t="str">
            <v>KHÁ</v>
          </cell>
          <cell r="M19" t="str">
            <v/>
          </cell>
        </row>
        <row r="20">
          <cell r="B20">
            <v>2010216705</v>
          </cell>
          <cell r="C20" t="str">
            <v>Thái Thị Huyền</v>
          </cell>
          <cell r="D20" t="str">
            <v>Trang</v>
          </cell>
          <cell r="E20">
            <v>35333</v>
          </cell>
          <cell r="F20" t="str">
            <v>K21KCD</v>
          </cell>
          <cell r="G20" t="str">
            <v>x</v>
          </cell>
          <cell r="I20" t="str">
            <v>x</v>
          </cell>
          <cell r="K20">
            <v>0</v>
          </cell>
          <cell r="L20" t="str">
            <v>KÉM</v>
          </cell>
          <cell r="M20" t="str">
            <v>Ko ĐG</v>
          </cell>
        </row>
        <row r="129">
          <cell r="L129" t="str">
            <v/>
          </cell>
        </row>
        <row r="130">
          <cell r="L130" t="str">
            <v/>
          </cell>
        </row>
        <row r="131">
          <cell r="L131" t="str">
            <v/>
          </cell>
        </row>
        <row r="132">
          <cell r="L132" t="str">
            <v/>
          </cell>
        </row>
        <row r="133">
          <cell r="L133" t="str">
            <v/>
          </cell>
        </row>
        <row r="134">
          <cell r="L134" t="str">
            <v/>
          </cell>
        </row>
        <row r="135">
          <cell r="L135" t="str">
            <v/>
          </cell>
        </row>
        <row r="136">
          <cell r="L136" t="str">
            <v/>
          </cell>
        </row>
        <row r="137">
          <cell r="L137" t="str">
            <v/>
          </cell>
        </row>
        <row r="138">
          <cell r="L138" t="str">
            <v/>
          </cell>
        </row>
        <row r="139">
          <cell r="L139" t="str">
            <v/>
          </cell>
        </row>
        <row r="140">
          <cell r="L140" t="str">
            <v/>
          </cell>
        </row>
        <row r="141">
          <cell r="L141" t="str">
            <v/>
          </cell>
        </row>
        <row r="142">
          <cell r="L142" t="str">
            <v/>
          </cell>
        </row>
        <row r="143">
          <cell r="L143" t="str">
            <v/>
          </cell>
        </row>
        <row r="144">
          <cell r="L144" t="str">
            <v/>
          </cell>
        </row>
        <row r="145">
          <cell r="L145" t="str">
            <v/>
          </cell>
        </row>
        <row r="146">
          <cell r="L146" t="str">
            <v/>
          </cell>
        </row>
        <row r="147">
          <cell r="L147" t="str">
            <v/>
          </cell>
        </row>
        <row r="148">
          <cell r="L148" t="str">
            <v/>
          </cell>
        </row>
        <row r="149">
          <cell r="L149" t="str">
            <v/>
          </cell>
        </row>
        <row r="150">
          <cell r="L150" t="str">
            <v/>
          </cell>
        </row>
        <row r="151">
          <cell r="L151" t="str">
            <v/>
          </cell>
        </row>
        <row r="152">
          <cell r="L152" t="str">
            <v/>
          </cell>
        </row>
        <row r="153">
          <cell r="L153" t="str">
            <v/>
          </cell>
        </row>
        <row r="154">
          <cell r="L154" t="str">
            <v/>
          </cell>
        </row>
        <row r="155">
          <cell r="L155" t="str">
            <v/>
          </cell>
        </row>
        <row r="156">
          <cell r="L156" t="str">
            <v/>
          </cell>
        </row>
        <row r="157">
          <cell r="L157" t="str">
            <v/>
          </cell>
        </row>
        <row r="158">
          <cell r="L158" t="str">
            <v/>
          </cell>
        </row>
        <row r="159">
          <cell r="L159" t="str">
            <v/>
          </cell>
        </row>
        <row r="160">
          <cell r="L160" t="str">
            <v/>
          </cell>
        </row>
        <row r="161">
          <cell r="L161" t="str">
            <v/>
          </cell>
        </row>
        <row r="162">
          <cell r="L162" t="str">
            <v/>
          </cell>
        </row>
        <row r="163">
          <cell r="L163" t="str">
            <v/>
          </cell>
        </row>
        <row r="164">
          <cell r="L164" t="str">
            <v/>
          </cell>
        </row>
        <row r="165">
          <cell r="L165" t="str">
            <v/>
          </cell>
        </row>
        <row r="166">
          <cell r="L166" t="str">
            <v/>
          </cell>
        </row>
        <row r="167">
          <cell r="L167" t="str">
            <v/>
          </cell>
        </row>
        <row r="168">
          <cell r="L168" t="str">
            <v/>
          </cell>
        </row>
        <row r="169">
          <cell r="L169" t="str">
            <v/>
          </cell>
        </row>
        <row r="170">
          <cell r="L170" t="str">
            <v/>
          </cell>
        </row>
        <row r="171">
          <cell r="L171" t="str">
            <v/>
          </cell>
        </row>
        <row r="172">
          <cell r="L172" t="str">
            <v/>
          </cell>
        </row>
        <row r="173">
          <cell r="L173" t="str">
            <v/>
          </cell>
        </row>
        <row r="174">
          <cell r="L174" t="str">
            <v/>
          </cell>
        </row>
        <row r="175">
          <cell r="L175" t="str">
            <v/>
          </cell>
        </row>
        <row r="176">
          <cell r="L176" t="str">
            <v/>
          </cell>
        </row>
        <row r="177">
          <cell r="L177" t="str">
            <v/>
          </cell>
        </row>
        <row r="178">
          <cell r="L178" t="str">
            <v/>
          </cell>
        </row>
        <row r="179">
          <cell r="L179" t="str">
            <v/>
          </cell>
        </row>
        <row r="180">
          <cell r="L180" t="str">
            <v/>
          </cell>
        </row>
        <row r="181">
          <cell r="L181" t="str">
            <v/>
          </cell>
        </row>
        <row r="182">
          <cell r="L182" t="str">
            <v/>
          </cell>
        </row>
        <row r="183">
          <cell r="L183" t="str">
            <v/>
          </cell>
        </row>
        <row r="184">
          <cell r="L184" t="str">
            <v/>
          </cell>
        </row>
        <row r="185">
          <cell r="L185" t="str">
            <v/>
          </cell>
        </row>
        <row r="186">
          <cell r="L186" t="str">
            <v/>
          </cell>
        </row>
        <row r="187">
          <cell r="L187" t="str">
            <v/>
          </cell>
        </row>
        <row r="188">
          <cell r="L188" t="str">
            <v/>
          </cell>
        </row>
        <row r="189">
          <cell r="L189" t="str">
            <v/>
          </cell>
        </row>
        <row r="190">
          <cell r="L190" t="str">
            <v/>
          </cell>
        </row>
        <row r="191">
          <cell r="L191" t="str">
            <v/>
          </cell>
        </row>
        <row r="192">
          <cell r="L192" t="str">
            <v/>
          </cell>
        </row>
        <row r="193">
          <cell r="L193" t="str">
            <v/>
          </cell>
        </row>
        <row r="194">
          <cell r="L194" t="str">
            <v/>
          </cell>
        </row>
        <row r="195">
          <cell r="L195" t="str">
            <v/>
          </cell>
        </row>
        <row r="196">
          <cell r="L196" t="str">
            <v/>
          </cell>
        </row>
        <row r="197">
          <cell r="L197" t="str">
            <v/>
          </cell>
        </row>
        <row r="198">
          <cell r="L198" t="str">
            <v/>
          </cell>
        </row>
        <row r="199">
          <cell r="L199" t="str">
            <v/>
          </cell>
        </row>
        <row r="200">
          <cell r="L200" t="str">
            <v/>
          </cell>
        </row>
        <row r="201">
          <cell r="L201" t="str">
            <v/>
          </cell>
        </row>
        <row r="202">
          <cell r="L202" t="str">
            <v/>
          </cell>
        </row>
        <row r="203">
          <cell r="L203" t="str">
            <v/>
          </cell>
        </row>
        <row r="204">
          <cell r="L204" t="str">
            <v/>
          </cell>
        </row>
        <row r="205">
          <cell r="L205" t="str">
            <v/>
          </cell>
        </row>
        <row r="206">
          <cell r="L206" t="str">
            <v/>
          </cell>
        </row>
        <row r="208">
          <cell r="K208" t="str">
            <v>TỔNG HỢP HK1</v>
          </cell>
        </row>
        <row r="209">
          <cell r="K209" t="str">
            <v>PHÂN LOẠI</v>
          </cell>
          <cell r="L209" t="str">
            <v>SL</v>
          </cell>
          <cell r="M209" t="str">
            <v>TỶ LỆ %</v>
          </cell>
        </row>
        <row r="210">
          <cell r="K210" t="str">
            <v>XUẤT SẮC</v>
          </cell>
          <cell r="L210">
            <v>0</v>
          </cell>
          <cell r="M210">
            <v>0</v>
          </cell>
        </row>
        <row r="211">
          <cell r="K211" t="str">
            <v>TỐT</v>
          </cell>
          <cell r="L211">
            <v>2</v>
          </cell>
          <cell r="M211">
            <v>0.2222222222222222</v>
          </cell>
        </row>
        <row r="212">
          <cell r="K212" t="str">
            <v>KHÁ</v>
          </cell>
          <cell r="L212">
            <v>4</v>
          </cell>
          <cell r="M212">
            <v>0.4444444444444444</v>
          </cell>
        </row>
        <row r="213">
          <cell r="K213" t="str">
            <v>T. BÌNH</v>
          </cell>
          <cell r="L213">
            <v>0</v>
          </cell>
          <cell r="M213">
            <v>0</v>
          </cell>
        </row>
        <row r="214">
          <cell r="K214" t="str">
            <v>YẾU</v>
          </cell>
          <cell r="L214">
            <v>0</v>
          </cell>
          <cell r="M214">
            <v>0</v>
          </cell>
        </row>
        <row r="215">
          <cell r="K215" t="str">
            <v>KÉM</v>
          </cell>
          <cell r="L215">
            <v>3</v>
          </cell>
          <cell r="M215">
            <v>0.3333333333333333</v>
          </cell>
        </row>
        <row r="216">
          <cell r="K216" t="str">
            <v>TỔNG</v>
          </cell>
          <cell r="L216">
            <v>9</v>
          </cell>
          <cell r="M216">
            <v>1</v>
          </cell>
        </row>
        <row r="218">
          <cell r="F218" t="str">
            <v>Đà Nẵng, ngày      tháng      năm</v>
          </cell>
        </row>
        <row r="219">
          <cell r="D219" t="str">
            <v>TP. CÔNG TÁC SINH VIÊN</v>
          </cell>
          <cell r="K219" t="str">
            <v>HIỆU TRƯỞNG</v>
          </cell>
        </row>
        <row r="224">
          <cell r="D224" t="str">
            <v>ThS. NGUYỄN THÔI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U20" sqref="U20"/>
    </sheetView>
  </sheetViews>
  <sheetFormatPr defaultColWidth="9.140625" defaultRowHeight="15"/>
  <cols>
    <col min="1" max="1" width="3.28125" style="0" customWidth="1"/>
    <col min="2" max="2" width="9.57421875" style="0" customWidth="1"/>
    <col min="3" max="3" width="18.421875" style="0" customWidth="1"/>
    <col min="4" max="4" width="7.28125" style="0" customWidth="1"/>
    <col min="6" max="6" width="8.421875" style="0" customWidth="1"/>
    <col min="7" max="7" width="4.421875" style="0" customWidth="1"/>
    <col min="8" max="8" width="3.57421875" style="0" customWidth="1"/>
    <col min="9" max="9" width="4.00390625" style="0" customWidth="1"/>
    <col min="10" max="11" width="3.7109375" style="0" customWidth="1"/>
    <col min="12" max="12" width="4.140625" style="0" customWidth="1"/>
    <col min="13" max="13" width="3.7109375" style="0" customWidth="1"/>
    <col min="14" max="14" width="3.8515625" style="0" customWidth="1"/>
    <col min="15" max="16" width="4.140625" style="0" customWidth="1"/>
    <col min="17" max="17" width="5.140625" style="0" customWidth="1"/>
    <col min="18" max="18" width="5.421875" style="0" customWidth="1"/>
    <col min="19" max="19" width="6.421875" style="18" customWidth="1"/>
    <col min="20" max="20" width="7.421875" style="0" customWidth="1"/>
    <col min="21" max="21" width="9.00390625" style="9" customWidth="1"/>
    <col min="23" max="23" width="9.00390625" style="10" customWidth="1"/>
  </cols>
  <sheetData>
    <row r="1" spans="1:23" s="2" customFormat="1" ht="12.75">
      <c r="A1" s="76" t="s">
        <v>0</v>
      </c>
      <c r="B1" s="76"/>
      <c r="C1" s="76"/>
      <c r="D1" s="76"/>
      <c r="E1" s="76" t="s">
        <v>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"/>
      <c r="W1" s="3"/>
    </row>
    <row r="2" spans="1:23" s="2" customFormat="1" ht="12.75">
      <c r="A2" s="77" t="s">
        <v>2</v>
      </c>
      <c r="B2" s="77"/>
      <c r="C2" s="77"/>
      <c r="D2" s="77"/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"/>
      <c r="W2" s="3"/>
    </row>
    <row r="3" spans="1:23" s="2" customFormat="1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1"/>
      <c r="W3" s="3"/>
    </row>
    <row r="4" spans="1:23" s="2" customFormat="1" ht="15.75">
      <c r="A4" s="78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79"/>
      <c r="T4" s="79"/>
      <c r="U4" s="1"/>
      <c r="W4" s="3"/>
    </row>
    <row r="5" spans="1:20" ht="15.75">
      <c r="A5" s="4"/>
      <c r="C5" s="5"/>
      <c r="E5" s="5" t="s">
        <v>5</v>
      </c>
      <c r="F5" s="6"/>
      <c r="G5" s="4"/>
      <c r="H5" s="4"/>
      <c r="I5" s="5"/>
      <c r="J5" s="4"/>
      <c r="K5" s="4"/>
      <c r="L5" s="4"/>
      <c r="M5" s="4"/>
      <c r="N5" s="7"/>
      <c r="O5" s="4"/>
      <c r="P5" s="4"/>
      <c r="Q5" s="7"/>
      <c r="R5" s="4"/>
      <c r="S5" s="8"/>
      <c r="T5" s="4"/>
    </row>
    <row r="6" spans="1:20" ht="15.75">
      <c r="A6" s="4"/>
      <c r="B6" s="4"/>
      <c r="D6" s="11" t="s">
        <v>6</v>
      </c>
      <c r="E6" s="11"/>
      <c r="F6" s="11"/>
      <c r="G6" s="11"/>
      <c r="H6" s="11"/>
      <c r="I6" s="11"/>
      <c r="J6" s="11"/>
      <c r="K6" s="11"/>
      <c r="L6" s="11"/>
      <c r="M6" s="11"/>
      <c r="N6" s="12"/>
      <c r="O6" s="4"/>
      <c r="P6" s="4"/>
      <c r="Q6" s="4"/>
      <c r="R6" s="13"/>
      <c r="S6" s="14"/>
      <c r="T6" s="13"/>
    </row>
    <row r="7" spans="1:23" s="2" customFormat="1" ht="12.75">
      <c r="A7" s="81" t="s">
        <v>7</v>
      </c>
      <c r="B7" s="83" t="s">
        <v>8</v>
      </c>
      <c r="C7" s="85" t="s">
        <v>9</v>
      </c>
      <c r="D7" s="86"/>
      <c r="E7" s="89" t="s">
        <v>10</v>
      </c>
      <c r="F7" s="81" t="s">
        <v>11</v>
      </c>
      <c r="G7" s="91" t="s">
        <v>12</v>
      </c>
      <c r="H7" s="91" t="s">
        <v>13</v>
      </c>
      <c r="I7" s="92" t="s">
        <v>14</v>
      </c>
      <c r="J7" s="91" t="s">
        <v>15</v>
      </c>
      <c r="K7" s="91" t="s">
        <v>16</v>
      </c>
      <c r="L7" s="92" t="s">
        <v>14</v>
      </c>
      <c r="M7" s="98" t="s">
        <v>17</v>
      </c>
      <c r="N7" s="98" t="s">
        <v>18</v>
      </c>
      <c r="O7" s="99" t="s">
        <v>14</v>
      </c>
      <c r="P7" s="91" t="s">
        <v>19</v>
      </c>
      <c r="Q7" s="99" t="s">
        <v>14</v>
      </c>
      <c r="R7" s="101" t="s">
        <v>20</v>
      </c>
      <c r="S7" s="101"/>
      <c r="T7" s="101"/>
      <c r="U7" s="15"/>
      <c r="W7" s="3"/>
    </row>
    <row r="8" spans="1:23" s="2" customFormat="1" ht="12.75">
      <c r="A8" s="82"/>
      <c r="B8" s="84"/>
      <c r="C8" s="87"/>
      <c r="D8" s="88"/>
      <c r="E8" s="90"/>
      <c r="F8" s="82"/>
      <c r="G8" s="91"/>
      <c r="H8" s="91"/>
      <c r="I8" s="93"/>
      <c r="J8" s="91"/>
      <c r="K8" s="91"/>
      <c r="L8" s="93"/>
      <c r="M8" s="98"/>
      <c r="N8" s="98"/>
      <c r="O8" s="100"/>
      <c r="P8" s="91"/>
      <c r="Q8" s="100"/>
      <c r="R8" s="16" t="s">
        <v>21</v>
      </c>
      <c r="S8" s="17" t="s">
        <v>22</v>
      </c>
      <c r="T8" s="17" t="s">
        <v>23</v>
      </c>
      <c r="U8" s="15"/>
      <c r="W8" s="3"/>
    </row>
    <row r="9" spans="1:23" s="55" customFormat="1" ht="18" customHeight="1">
      <c r="A9" s="44">
        <v>1</v>
      </c>
      <c r="B9" s="45">
        <v>2020256175</v>
      </c>
      <c r="C9" s="46" t="s">
        <v>41</v>
      </c>
      <c r="D9" s="47" t="s">
        <v>42</v>
      </c>
      <c r="E9" s="48">
        <v>35333</v>
      </c>
      <c r="F9" s="49" t="str">
        <f>VLOOKUP(B9,'[1]HK7'!$B$12:$F$155,5,0)</f>
        <v>K20KKT1</v>
      </c>
      <c r="G9" s="44">
        <f>IF(B9="","",IF(VLOOKUP(B9,'[1]HK1-HK2'!$B$6:$M$4000,6,0)&lt;&gt;"",VLOOKUP(B9,'[1]HK1-HK2'!$B$6:$M$4000,6,0),0))</f>
        <v>74</v>
      </c>
      <c r="H9" s="50">
        <f>IF(B9="","",IF(VLOOKUP(B9,'[1]HK1-HK2'!$B$6:$M$4000,7,0)&lt;&gt;"",VLOOKUP(B9,'[1]HK1-HK2'!$B$6:$M$4000,7,0),0))</f>
        <v>73</v>
      </c>
      <c r="I9" s="51">
        <f aca="true" t="shared" si="0" ref="I9:I15">AVERAGE(G9:H9)</f>
        <v>73.5</v>
      </c>
      <c r="J9" s="44">
        <f>IF(B9="","",IF(VLOOKUP(B9,'[1]HK3-HK4'!$B$6:$M$1000,6,0)&lt;&gt;"",VLOOKUP(B9,'[1]HK3-HK4'!$B$6:$M$1000,6,0),0))</f>
        <v>82</v>
      </c>
      <c r="K9" s="44">
        <f>IF(B9="","",IF(VLOOKUP(B9,'[1]HK3-HK4'!$B$6:$M$1000,7,0)&lt;&gt;"",VLOOKUP(B9,'[1]HK3-HK4'!$B$6:$M$1000,7,0),0))</f>
        <v>70</v>
      </c>
      <c r="L9" s="51">
        <f aca="true" t="shared" si="1" ref="L9:L15">AVERAGE(J9:K9)</f>
        <v>76</v>
      </c>
      <c r="M9" s="44">
        <f>IF(B9="","",IF(VLOOKUP(B9,'[1]HK5-HK6'!$B$6:$M$1000,7,0)&lt;&gt;"",VLOOKUP(B9,'[1]HK5-HK6'!$B$6:$M$1000,7,0),0))</f>
        <v>72</v>
      </c>
      <c r="N9" s="52">
        <f>IF(B9="","",IF(VLOOKUP(B9,'[1]HK5-HK6'!$B$6:$M$1000,8,0)&lt;&gt;"",VLOOKUP(B9,'[1]HK5-HK6'!$B$6:$M$1000,8,0),0))</f>
        <v>70</v>
      </c>
      <c r="O9" s="51">
        <f aca="true" t="shared" si="2" ref="O9:O15">AVERAGE(M9:N9)</f>
        <v>71</v>
      </c>
      <c r="P9" s="44">
        <f>IF(B9="","",IF(VLOOKUP(B9,'[1]HK7'!$B$6:$I$1000,6,0)&lt;&gt;"",VLOOKUP(B9,'[1]HK7'!$B$6:$I$1000,6,0),0))</f>
        <v>0</v>
      </c>
      <c r="Q9" s="44">
        <f aca="true" t="shared" si="3" ref="Q9:Q15">P9</f>
        <v>0</v>
      </c>
      <c r="R9" s="50">
        <f aca="true" t="shared" si="4" ref="R9:R15">IF(AND(I9&lt;&gt;"",L9&lt;&gt;"",O9&lt;&gt;"",Q9&lt;&gt;""),ROUND((I9*1+L9*1.2+O9*1.4+Q9*1.6)/5.2,0),"")</f>
        <v>51</v>
      </c>
      <c r="S9" s="53" t="str">
        <f aca="true" t="shared" si="5" ref="S9:S15">IF(R9&gt;=90,"Xuất Sắc",IF(R9&gt;=80,"Tốt",IF(R9&gt;=65,"Khá",IF(R9&gt;=50,"TB ",IF(R9&gt;=35,"Yếu","Kém")))))</f>
        <v>TB </v>
      </c>
      <c r="T9" s="44"/>
      <c r="U9" s="54" t="s">
        <v>43</v>
      </c>
      <c r="W9" s="55" t="s">
        <v>44</v>
      </c>
    </row>
    <row r="10" spans="1:23" s="55" customFormat="1" ht="18" customHeight="1">
      <c r="A10" s="44">
        <v>2</v>
      </c>
      <c r="B10" s="45">
        <v>1821614053</v>
      </c>
      <c r="C10" s="46" t="s">
        <v>45</v>
      </c>
      <c r="D10" s="47" t="s">
        <v>26</v>
      </c>
      <c r="E10" s="48">
        <v>34214</v>
      </c>
      <c r="F10" s="49" t="str">
        <f>VLOOKUP(B10,'[1]HK7'!$B$12:$F$155,5,0)</f>
        <v>K20KKT1</v>
      </c>
      <c r="G10" s="44">
        <v>80</v>
      </c>
      <c r="H10" s="50">
        <v>83</v>
      </c>
      <c r="I10" s="51">
        <f t="shared" si="0"/>
        <v>81.5</v>
      </c>
      <c r="J10" s="44">
        <v>80</v>
      </c>
      <c r="K10" s="44">
        <v>85</v>
      </c>
      <c r="L10" s="51">
        <f t="shared" si="1"/>
        <v>82.5</v>
      </c>
      <c r="M10" s="44">
        <f>IF(B10="","",IF(VLOOKUP(B10,'[1]HK5-HK6'!$B$6:$M$1000,7,0)&lt;&gt;"",VLOOKUP(B10,'[1]HK5-HK6'!$B$6:$M$1000,7,0),0))</f>
        <v>0</v>
      </c>
      <c r="N10" s="52">
        <f>IF(B10="","",IF(VLOOKUP(B10,'[1]HK5-HK6'!$B$6:$M$1000,8,0)&lt;&gt;"",VLOOKUP(B10,'[1]HK5-HK6'!$B$6:$M$1000,8,0),0))</f>
        <v>0</v>
      </c>
      <c r="O10" s="51">
        <f t="shared" si="2"/>
        <v>0</v>
      </c>
      <c r="P10" s="44">
        <f>IF(B10="","",IF(VLOOKUP(B10,'[1]HK7'!$B$6:$I$1000,6,0)&lt;&gt;"",VLOOKUP(B10,'[1]HK7'!$B$6:$I$1000,6,0),0))</f>
        <v>70</v>
      </c>
      <c r="Q10" s="44">
        <f t="shared" si="3"/>
        <v>70</v>
      </c>
      <c r="R10" s="50">
        <f t="shared" si="4"/>
        <v>56</v>
      </c>
      <c r="S10" s="53" t="str">
        <f t="shared" si="5"/>
        <v>TB </v>
      </c>
      <c r="T10" s="44"/>
      <c r="U10" s="54" t="s">
        <v>43</v>
      </c>
      <c r="W10" s="55" t="s">
        <v>44</v>
      </c>
    </row>
    <row r="11" spans="1:23" s="55" customFormat="1" ht="18" customHeight="1">
      <c r="A11" s="44">
        <v>3</v>
      </c>
      <c r="B11" s="45">
        <v>2010347049</v>
      </c>
      <c r="C11" s="46" t="s">
        <v>46</v>
      </c>
      <c r="D11" s="47" t="s">
        <v>47</v>
      </c>
      <c r="E11" s="48">
        <v>35079</v>
      </c>
      <c r="F11" s="49" t="str">
        <f>VLOOKUP(B11,'[1]HK7'!$B$12:$F$155,5,0)</f>
        <v>K20KKT1</v>
      </c>
      <c r="G11" s="44">
        <v>90</v>
      </c>
      <c r="H11" s="50">
        <v>77</v>
      </c>
      <c r="I11" s="51">
        <f t="shared" si="0"/>
        <v>83.5</v>
      </c>
      <c r="J11" s="44">
        <f>IF(B11="","",IF(VLOOKUP(B11,'[1]HK3-HK4'!$B$6:$M$1000,6,0)&lt;&gt;"",VLOOKUP(B11,'[1]HK3-HK4'!$B$6:$M$1000,6,0),0))</f>
        <v>85</v>
      </c>
      <c r="K11" s="44">
        <f>IF(B11="","",IF(VLOOKUP(B11,'[1]HK3-HK4'!$B$6:$M$1000,7,0)&lt;&gt;"",VLOOKUP(B11,'[1]HK3-HK4'!$B$6:$M$1000,7,0),0))</f>
        <v>81</v>
      </c>
      <c r="L11" s="51">
        <f t="shared" si="1"/>
        <v>83</v>
      </c>
      <c r="M11" s="44">
        <f>IF(B11="","",IF(VLOOKUP(B11,'[1]HK5-HK6'!$B$6:$M$1000,7,0)&lt;&gt;"",VLOOKUP(B11,'[1]HK5-HK6'!$B$6:$M$1000,7,0),0))</f>
        <v>77</v>
      </c>
      <c r="N11" s="52">
        <f>IF(B11="","",IF(VLOOKUP(B11,'[1]HK5-HK6'!$B$6:$M$1000,8,0)&lt;&gt;"",VLOOKUP(B11,'[1]HK5-HK6'!$B$6:$M$1000,8,0),0))</f>
        <v>79</v>
      </c>
      <c r="O11" s="51">
        <f t="shared" si="2"/>
        <v>78</v>
      </c>
      <c r="P11" s="44">
        <f>IF(B11="","",IF(VLOOKUP(B11,'[1]HK7'!$B$6:$I$1000,6,0)&lt;&gt;"",VLOOKUP(B11,'[1]HK7'!$B$6:$I$1000,6,0),0))</f>
        <v>0</v>
      </c>
      <c r="Q11" s="44">
        <f t="shared" si="3"/>
        <v>0</v>
      </c>
      <c r="R11" s="50">
        <f t="shared" si="4"/>
        <v>56</v>
      </c>
      <c r="S11" s="53" t="str">
        <f t="shared" si="5"/>
        <v>TB </v>
      </c>
      <c r="T11" s="44"/>
      <c r="U11" s="54" t="s">
        <v>43</v>
      </c>
      <c r="W11" s="55" t="s">
        <v>48</v>
      </c>
    </row>
    <row r="12" spans="1:23" s="55" customFormat="1" ht="18" customHeight="1">
      <c r="A12" s="44">
        <v>4</v>
      </c>
      <c r="B12" s="45">
        <v>1921255455</v>
      </c>
      <c r="C12" s="46" t="s">
        <v>49</v>
      </c>
      <c r="D12" s="47" t="s">
        <v>50</v>
      </c>
      <c r="E12" s="48">
        <v>34892</v>
      </c>
      <c r="F12" s="49" t="str">
        <f>VLOOKUP(B12,'[1]HK7'!$B$12:$F$155,5,0)</f>
        <v>K20KKT4</v>
      </c>
      <c r="G12" s="44">
        <v>82</v>
      </c>
      <c r="H12" s="50">
        <v>77</v>
      </c>
      <c r="I12" s="51">
        <f t="shared" si="0"/>
        <v>79.5</v>
      </c>
      <c r="J12" s="44">
        <f>IF(B12="","",IF(VLOOKUP(B12,'[1]HK3-HK4'!$B$6:$M$1000,6,0)&lt;&gt;"",VLOOKUP(B12,'[1]HK3-HK4'!$B$6:$M$1000,6,0),0))</f>
        <v>67</v>
      </c>
      <c r="K12" s="44">
        <f>IF(B12="","",IF(VLOOKUP(B12,'[1]HK3-HK4'!$B$6:$M$1000,7,0)&lt;&gt;"",VLOOKUP(B12,'[1]HK3-HK4'!$B$6:$M$1000,7,0),0))</f>
        <v>60</v>
      </c>
      <c r="L12" s="51">
        <f t="shared" si="1"/>
        <v>63.5</v>
      </c>
      <c r="M12" s="44">
        <f>IF(B12="","",IF(VLOOKUP(B12,'[1]HK5-HK6'!$B$6:$M$1000,7,0)&lt;&gt;"",VLOOKUP(B12,'[1]HK5-HK6'!$B$6:$M$1000,7,0),0))</f>
        <v>0</v>
      </c>
      <c r="N12" s="52">
        <f>IF(B12="","",IF(VLOOKUP(B12,'[1]HK5-HK6'!$B$6:$M$1000,8,0)&lt;&gt;"",VLOOKUP(B12,'[1]HK5-HK6'!$B$6:$M$1000,8,0),0))</f>
        <v>0</v>
      </c>
      <c r="O12" s="51">
        <f t="shared" si="2"/>
        <v>0</v>
      </c>
      <c r="P12" s="44">
        <f>IF(B12="","",IF(VLOOKUP(B12,'[1]HK7'!$B$6:$I$1000,6,0)&lt;&gt;"",VLOOKUP(B12,'[1]HK7'!$B$6:$I$1000,6,0),0))</f>
        <v>0</v>
      </c>
      <c r="Q12" s="44">
        <f t="shared" si="3"/>
        <v>0</v>
      </c>
      <c r="R12" s="50">
        <f t="shared" si="4"/>
        <v>30</v>
      </c>
      <c r="S12" s="53" t="str">
        <f t="shared" si="5"/>
        <v>Kém</v>
      </c>
      <c r="T12" s="44"/>
      <c r="U12" s="54" t="s">
        <v>43</v>
      </c>
      <c r="W12" s="55" t="s">
        <v>44</v>
      </c>
    </row>
    <row r="13" spans="1:23" s="55" customFormat="1" ht="18" customHeight="1">
      <c r="A13" s="44">
        <v>5</v>
      </c>
      <c r="B13" s="45">
        <v>2021250924</v>
      </c>
      <c r="C13" s="46" t="s">
        <v>51</v>
      </c>
      <c r="D13" s="47" t="s">
        <v>52</v>
      </c>
      <c r="E13" s="48">
        <v>35204</v>
      </c>
      <c r="F13" s="49" t="str">
        <f>VLOOKUP(B13,'[1]HK7'!$B$12:$F$155,5,0)</f>
        <v>K20KKT4</v>
      </c>
      <c r="G13" s="44">
        <f>IF(B13="","",IF(VLOOKUP(B13,'[1]HK1-HK2'!$B$6:$M$4000,6,0)&lt;&gt;"",VLOOKUP(B13,'[1]HK1-HK2'!$B$6:$M$4000,6,0),0))</f>
        <v>72</v>
      </c>
      <c r="H13" s="50">
        <f>IF(B13="","",IF(VLOOKUP(B13,'[1]HK1-HK2'!$B$6:$M$4000,7,0)&lt;&gt;"",VLOOKUP(B13,'[1]HK1-HK2'!$B$6:$M$4000,7,0),0))</f>
        <v>0</v>
      </c>
      <c r="I13" s="51">
        <f t="shared" si="0"/>
        <v>36</v>
      </c>
      <c r="J13" s="44">
        <f>IF(B13="","",IF(VLOOKUP(B13,'[1]HK3-HK4'!$B$6:$M$1000,6,0)&lt;&gt;"",VLOOKUP(B13,'[1]HK3-HK4'!$B$6:$M$1000,6,0),0))</f>
        <v>80</v>
      </c>
      <c r="K13" s="44">
        <f>IF(B13="","",IF(VLOOKUP(B13,'[1]HK3-HK4'!$B$6:$M$1000,7,0)&lt;&gt;"",VLOOKUP(B13,'[1]HK3-HK4'!$B$6:$M$1000,7,0),0))</f>
        <v>78</v>
      </c>
      <c r="L13" s="51">
        <f t="shared" si="1"/>
        <v>79</v>
      </c>
      <c r="M13" s="44">
        <f>IF(B13="","",IF(VLOOKUP(B13,'[1]HK5-HK6'!$B$6:$M$1000,7,0)&lt;&gt;"",VLOOKUP(B13,'[1]HK5-HK6'!$B$6:$M$1000,7,0),0))</f>
        <v>0</v>
      </c>
      <c r="N13" s="52">
        <f>IF(B13="","",IF(VLOOKUP(B13,'[1]HK5-HK6'!$B$6:$M$1000,8,0)&lt;&gt;"",VLOOKUP(B13,'[1]HK5-HK6'!$B$6:$M$1000,8,0),0))</f>
        <v>75</v>
      </c>
      <c r="O13" s="51">
        <f t="shared" si="2"/>
        <v>37.5</v>
      </c>
      <c r="P13" s="44">
        <f>IF(B13="","",IF(VLOOKUP(B13,'[1]HK7'!$B$6:$I$1000,6,0)&lt;&gt;"",VLOOKUP(B13,'[1]HK7'!$B$6:$I$1000,6,0),0))</f>
        <v>0</v>
      </c>
      <c r="Q13" s="44">
        <f t="shared" si="3"/>
        <v>0</v>
      </c>
      <c r="R13" s="50">
        <f t="shared" si="4"/>
        <v>35</v>
      </c>
      <c r="S13" s="53" t="str">
        <f t="shared" si="5"/>
        <v>Yếu</v>
      </c>
      <c r="T13" s="44"/>
      <c r="U13" s="54" t="s">
        <v>43</v>
      </c>
      <c r="W13" s="55" t="s">
        <v>44</v>
      </c>
    </row>
    <row r="14" spans="1:23" s="55" customFormat="1" ht="18" customHeight="1">
      <c r="A14" s="44">
        <v>6</v>
      </c>
      <c r="B14" s="45">
        <v>2020254554</v>
      </c>
      <c r="C14" s="46" t="s">
        <v>53</v>
      </c>
      <c r="D14" s="47" t="s">
        <v>54</v>
      </c>
      <c r="E14" s="48">
        <v>35165</v>
      </c>
      <c r="F14" s="49" t="str">
        <f>VLOOKUP(B14,'[1]HK7'!$B$12:$F$155,5,0)</f>
        <v>K20KKT5</v>
      </c>
      <c r="G14" s="44">
        <f>IF(B14="","",IF(VLOOKUP(B14,'[1]HK1-HK2'!$B$6:$M$4000,6,0)&lt;&gt;"",VLOOKUP(B14,'[1]HK1-HK2'!$B$6:$M$4000,6,0),0))</f>
        <v>86</v>
      </c>
      <c r="H14" s="50">
        <f>IF(B14="","",IF(VLOOKUP(B14,'[1]HK1-HK2'!$B$6:$M$4000,7,0)&lt;&gt;"",VLOOKUP(B14,'[1]HK1-HK2'!$B$6:$M$4000,7,0),0))</f>
        <v>82</v>
      </c>
      <c r="I14" s="51">
        <f t="shared" si="0"/>
        <v>84</v>
      </c>
      <c r="J14" s="44">
        <f>IF(B14="","",IF(VLOOKUP(B14,'[1]HK3-HK4'!$B$6:$M$1000,6,0)&lt;&gt;"",VLOOKUP(B14,'[1]HK3-HK4'!$B$6:$M$1000,6,0),0))</f>
        <v>83</v>
      </c>
      <c r="K14" s="44">
        <f>IF(B14="","",IF(VLOOKUP(B14,'[1]HK3-HK4'!$B$6:$M$1000,7,0)&lt;&gt;"",VLOOKUP(B14,'[1]HK3-HK4'!$B$6:$M$1000,7,0),0))</f>
        <v>85</v>
      </c>
      <c r="L14" s="51">
        <f t="shared" si="1"/>
        <v>84</v>
      </c>
      <c r="M14" s="44">
        <f>IF(B14="","",IF(VLOOKUP(B14,'[1]HK5-HK6'!$B$6:$M$1000,7,0)&lt;&gt;"",VLOOKUP(B14,'[1]HK5-HK6'!$B$6:$M$1000,7,0),0))</f>
        <v>75</v>
      </c>
      <c r="N14" s="52">
        <f>IF(B14="","",IF(VLOOKUP(B14,'[1]HK5-HK6'!$B$6:$M$1000,8,0)&lt;&gt;"",VLOOKUP(B14,'[1]HK5-HK6'!$B$6:$M$1000,8,0),0))</f>
        <v>86</v>
      </c>
      <c r="O14" s="51">
        <f t="shared" si="2"/>
        <v>80.5</v>
      </c>
      <c r="P14" s="44">
        <f>IF(B14="","",IF(VLOOKUP(B14,'[1]HK7'!$B$6:$I$1000,6,0)&lt;&gt;"",VLOOKUP(B14,'[1]HK7'!$B$6:$I$1000,6,0),0))</f>
        <v>0</v>
      </c>
      <c r="Q14" s="44">
        <f t="shared" si="3"/>
        <v>0</v>
      </c>
      <c r="R14" s="50">
        <f t="shared" si="4"/>
        <v>57</v>
      </c>
      <c r="S14" s="53" t="str">
        <f t="shared" si="5"/>
        <v>TB </v>
      </c>
      <c r="T14" s="44"/>
      <c r="U14" s="54" t="s">
        <v>43</v>
      </c>
      <c r="W14" s="55" t="s">
        <v>44</v>
      </c>
    </row>
    <row r="15" spans="1:21" s="55" customFormat="1" ht="18" customHeight="1">
      <c r="A15" s="44">
        <v>7</v>
      </c>
      <c r="B15" s="45">
        <v>2020257198</v>
      </c>
      <c r="C15" s="46" t="s">
        <v>55</v>
      </c>
      <c r="D15" s="47" t="s">
        <v>56</v>
      </c>
      <c r="E15" s="48">
        <v>34329</v>
      </c>
      <c r="F15" s="49" t="str">
        <f>VLOOKUP(B15,'[1]HK7'!$B$12:$F$155,5,0)</f>
        <v>K20KKT5</v>
      </c>
      <c r="G15" s="44">
        <f>IF(B15="","",IF(VLOOKUP(B15,'[1]HK1-HK2'!$B$6:$M$4000,6,0)&lt;&gt;"",VLOOKUP(B15,'[1]HK1-HK2'!$B$6:$M$4000,6,0),0))</f>
        <v>86</v>
      </c>
      <c r="H15" s="50">
        <f>IF(B15="","",IF(VLOOKUP(B15,'[1]HK1-HK2'!$B$6:$M$4000,7,0)&lt;&gt;"",VLOOKUP(B15,'[1]HK1-HK2'!$B$6:$M$4000,7,0),0))</f>
        <v>82</v>
      </c>
      <c r="I15" s="51">
        <f t="shared" si="0"/>
        <v>84</v>
      </c>
      <c r="J15" s="44">
        <f>IF(B15="","",IF(VLOOKUP(B15,'[1]HK3-HK4'!$B$6:$M$1000,6,0)&lt;&gt;"",VLOOKUP(B15,'[1]HK3-HK4'!$B$6:$M$1000,6,0),0))</f>
        <v>80</v>
      </c>
      <c r="K15" s="44">
        <f>IF(B15="","",IF(VLOOKUP(B15,'[1]HK3-HK4'!$B$6:$M$1000,7,0)&lt;&gt;"",VLOOKUP(B15,'[1]HK3-HK4'!$B$6:$M$1000,7,0),0))</f>
        <v>88</v>
      </c>
      <c r="L15" s="51">
        <f t="shared" si="1"/>
        <v>84</v>
      </c>
      <c r="M15" s="44">
        <f>IF(B15="","",IF(VLOOKUP(B15,'[1]HK5-HK6'!$B$6:$M$1000,7,0)&lt;&gt;"",VLOOKUP(B15,'[1]HK5-HK6'!$B$6:$M$1000,7,0),0))</f>
        <v>80</v>
      </c>
      <c r="N15" s="52">
        <f>IF(B15="","",IF(VLOOKUP(B15,'[1]HK5-HK6'!$B$6:$M$1000,8,0)&lt;&gt;"",VLOOKUP(B15,'[1]HK5-HK6'!$B$6:$M$1000,8,0),0))</f>
        <v>80</v>
      </c>
      <c r="O15" s="51">
        <f t="shared" si="2"/>
        <v>80</v>
      </c>
      <c r="P15" s="44">
        <f>IF(B15="","",IF(VLOOKUP(B15,'[1]HK7'!$B$6:$I$1000,6,0)&lt;&gt;"",VLOOKUP(B15,'[1]HK7'!$B$6:$I$1000,6,0),0))</f>
        <v>0</v>
      </c>
      <c r="Q15" s="44">
        <f t="shared" si="3"/>
        <v>0</v>
      </c>
      <c r="R15" s="50">
        <f t="shared" si="4"/>
        <v>57</v>
      </c>
      <c r="S15" s="53" t="str">
        <f t="shared" si="5"/>
        <v>TB </v>
      </c>
      <c r="T15" s="44"/>
      <c r="U15" s="54" t="s">
        <v>43</v>
      </c>
    </row>
    <row r="16" spans="1:23" s="74" customFormat="1" ht="18" customHeight="1">
      <c r="A16" s="44">
        <v>8</v>
      </c>
      <c r="B16" s="65">
        <v>1920225265</v>
      </c>
      <c r="C16" s="66" t="s">
        <v>57</v>
      </c>
      <c r="D16" s="67" t="s">
        <v>58</v>
      </c>
      <c r="E16" s="68">
        <v>34937</v>
      </c>
      <c r="F16" s="65" t="s">
        <v>59</v>
      </c>
      <c r="G16" s="69">
        <v>82</v>
      </c>
      <c r="H16" s="70">
        <v>0</v>
      </c>
      <c r="I16" s="71">
        <f>AVERAGE(G16:H16)</f>
        <v>41</v>
      </c>
      <c r="J16" s="69">
        <v>70</v>
      </c>
      <c r="K16" s="69">
        <v>0</v>
      </c>
      <c r="L16" s="71">
        <f>AVERAGE(J16:K16)</f>
        <v>35</v>
      </c>
      <c r="M16" s="69">
        <f>IF(B16="","",IF(VLOOKUP(B16,'[2]HK5'!$B$6:$M$1000,10,0)&lt;&gt;"",VLOOKUP(B16,'[2]HK5'!$B$6:$M$1000,10,0),0))</f>
        <v>0</v>
      </c>
      <c r="N16" s="69"/>
      <c r="O16" s="70"/>
      <c r="P16" s="72"/>
      <c r="Q16" s="69"/>
      <c r="R16" s="50">
        <v>23</v>
      </c>
      <c r="S16" s="53" t="s">
        <v>27</v>
      </c>
      <c r="T16" s="73"/>
      <c r="U16" s="55" t="s">
        <v>60</v>
      </c>
      <c r="V16" s="55" t="s">
        <v>61</v>
      </c>
      <c r="W16" s="55" t="s">
        <v>43</v>
      </c>
    </row>
    <row r="17" spans="1:23" s="74" customFormat="1" ht="18" customHeight="1">
      <c r="A17" s="44">
        <v>9</v>
      </c>
      <c r="B17" s="65">
        <v>2110213068</v>
      </c>
      <c r="C17" s="66" t="s">
        <v>62</v>
      </c>
      <c r="D17" s="67" t="s">
        <v>63</v>
      </c>
      <c r="E17" s="68">
        <v>35585</v>
      </c>
      <c r="F17" s="65" t="s">
        <v>59</v>
      </c>
      <c r="G17" s="69">
        <f>IF(B17="","",IF(VLOOKUP(B17,'[2]HK1-HK2'!$B$6:$M$1000,6,0)&lt;&gt;"",VLOOKUP(B17,'[2]HK1-HK2'!$B$6:$M$1000,6,0),0))</f>
        <v>90</v>
      </c>
      <c r="H17" s="70">
        <f>IF(B17="","",IF(VLOOKUP(B17,'[2]HK1-HK2'!$B$6:$M$1000,7,0)&lt;&gt;"",VLOOKUP(B17,'[2]HK1-HK2'!$B$6:$M$1000,7,0),0))</f>
        <v>85</v>
      </c>
      <c r="I17" s="71">
        <f>AVERAGE(G17:H17)</f>
        <v>87.5</v>
      </c>
      <c r="J17" s="69">
        <f>IF(B17="","",IF(VLOOKUP(B17,'[2]HK3-HK4'!$B$6:$M$1000,7,0)&lt;&gt;"",VLOOKUP(B17,'[2]HK3-HK4'!$B$6:$M$1000,7,0),0))</f>
        <v>88</v>
      </c>
      <c r="K17" s="69">
        <f>IF(B17="","",IF(VLOOKUP(B17,'[2]HK3-HK4'!$B$6:$M$1000,8,0)&lt;&gt;"",VLOOKUP(B17,'[2]HK3-HK4'!$B$6:$M$1000,8,0),0))</f>
        <v>85</v>
      </c>
      <c r="L17" s="71">
        <f>AVERAGE(J17:K17)</f>
        <v>86.5</v>
      </c>
      <c r="M17" s="69">
        <f>IF(B17="","",IF(VLOOKUP(B17,'[2]HK5'!$B$6:$M$1000,10,0)&lt;&gt;"",VLOOKUP(B17,'[2]HK5'!$B$6:$M$1000,10,0),0))</f>
        <v>0</v>
      </c>
      <c r="N17" s="69"/>
      <c r="O17" s="70"/>
      <c r="P17" s="72"/>
      <c r="Q17" s="69"/>
      <c r="R17" s="50">
        <v>53</v>
      </c>
      <c r="S17" s="53" t="s">
        <v>25</v>
      </c>
      <c r="T17" s="73"/>
      <c r="U17" s="55"/>
      <c r="V17" s="55" t="s">
        <v>61</v>
      </c>
      <c r="W17" s="55" t="s">
        <v>43</v>
      </c>
    </row>
    <row r="18" spans="1:23" s="74" customFormat="1" ht="18" customHeight="1">
      <c r="A18" s="44">
        <v>10</v>
      </c>
      <c r="B18" s="65">
        <v>2010216705</v>
      </c>
      <c r="C18" s="66" t="s">
        <v>64</v>
      </c>
      <c r="D18" s="67" t="s">
        <v>47</v>
      </c>
      <c r="E18" s="68">
        <v>35333</v>
      </c>
      <c r="F18" s="65" t="s">
        <v>59</v>
      </c>
      <c r="G18" s="69">
        <v>80</v>
      </c>
      <c r="H18" s="70">
        <v>85</v>
      </c>
      <c r="I18" s="71">
        <f>AVERAGE(G18:H18)</f>
        <v>82.5</v>
      </c>
      <c r="J18" s="69">
        <f>IF(B18="","",IF(VLOOKUP(B18,'[2]HK3-HK4'!$B$6:$M$1000,7,0)&lt;&gt;"",VLOOKUP(B18,'[2]HK3-HK4'!$B$6:$M$1000,7,0),0))</f>
        <v>0</v>
      </c>
      <c r="K18" s="69">
        <f>IF(B18="","",IF(VLOOKUP(B18,'[2]HK3-HK4'!$B$6:$M$1000,8,0)&lt;&gt;"",VLOOKUP(B18,'[2]HK3-HK4'!$B$6:$M$1000,8,0),0))</f>
        <v>0</v>
      </c>
      <c r="L18" s="71">
        <f>AVERAGE(J18:K18)</f>
        <v>0</v>
      </c>
      <c r="M18" s="69">
        <f>IF(B18="","",IF(VLOOKUP(B18,'[2]HK5'!$B$6:$M$1000,10,0)&lt;&gt;"",VLOOKUP(B18,'[2]HK5'!$B$6:$M$1000,10,0),0))</f>
        <v>0</v>
      </c>
      <c r="N18" s="69"/>
      <c r="O18" s="70"/>
      <c r="P18" s="72"/>
      <c r="Q18" s="69"/>
      <c r="R18" s="50">
        <v>23</v>
      </c>
      <c r="S18" s="53" t="s">
        <v>27</v>
      </c>
      <c r="T18" s="73"/>
      <c r="U18" s="55" t="s">
        <v>65</v>
      </c>
      <c r="V18" s="55" t="s">
        <v>61</v>
      </c>
      <c r="W18" s="55" t="s">
        <v>43</v>
      </c>
    </row>
    <row r="19" spans="1:21" s="55" customFormat="1" ht="17.25" customHeight="1">
      <c r="A19" s="56"/>
      <c r="B19" s="57"/>
      <c r="C19" s="58"/>
      <c r="D19" s="59"/>
      <c r="E19" s="60"/>
      <c r="F19" s="61"/>
      <c r="G19" s="56"/>
      <c r="H19" s="56"/>
      <c r="I19" s="62"/>
      <c r="J19" s="56"/>
      <c r="K19" s="56"/>
      <c r="L19" s="62"/>
      <c r="M19" s="56"/>
      <c r="N19" s="63"/>
      <c r="O19" s="62"/>
      <c r="P19" s="56"/>
      <c r="Q19" s="56"/>
      <c r="R19" s="56"/>
      <c r="S19" s="64"/>
      <c r="T19" s="56"/>
      <c r="U19" s="54"/>
    </row>
    <row r="20" ht="15.75" thickBot="1"/>
    <row r="21" spans="17:20" ht="15.75" thickTop="1">
      <c r="Q21" s="94" t="s">
        <v>28</v>
      </c>
      <c r="R21" s="95"/>
      <c r="S21" s="95"/>
      <c r="T21" s="96"/>
    </row>
    <row r="22" spans="17:20" ht="15">
      <c r="Q22" s="19" t="s">
        <v>29</v>
      </c>
      <c r="R22" s="20" t="s">
        <v>30</v>
      </c>
      <c r="S22" s="21" t="s">
        <v>31</v>
      </c>
      <c r="T22" s="22" t="s">
        <v>32</v>
      </c>
    </row>
    <row r="23" spans="17:20" ht="15">
      <c r="Q23" s="23">
        <v>1</v>
      </c>
      <c r="R23" s="24" t="s">
        <v>33</v>
      </c>
      <c r="S23" s="25">
        <f aca="true" t="shared" si="6" ref="S23:S28">COUNTIF($S$9:$S$18,R23)</f>
        <v>0</v>
      </c>
      <c r="T23" s="26">
        <f aca="true" t="shared" si="7" ref="T23:T28">IF($S$29&lt;&gt;0,S23/$S$29,"")</f>
        <v>0</v>
      </c>
    </row>
    <row r="24" spans="17:20" ht="15">
      <c r="Q24" s="27">
        <v>2</v>
      </c>
      <c r="R24" s="28" t="s">
        <v>34</v>
      </c>
      <c r="S24" s="25">
        <f t="shared" si="6"/>
        <v>0</v>
      </c>
      <c r="T24" s="26">
        <f t="shared" si="7"/>
        <v>0</v>
      </c>
    </row>
    <row r="25" spans="17:20" ht="15">
      <c r="Q25" s="27">
        <v>3</v>
      </c>
      <c r="R25" s="28" t="s">
        <v>35</v>
      </c>
      <c r="S25" s="25">
        <f t="shared" si="6"/>
        <v>0</v>
      </c>
      <c r="T25" s="26">
        <f t="shared" si="7"/>
        <v>0</v>
      </c>
    </row>
    <row r="26" spans="17:20" ht="15">
      <c r="Q26" s="27">
        <v>4</v>
      </c>
      <c r="R26" s="29" t="s">
        <v>25</v>
      </c>
      <c r="S26" s="25">
        <f t="shared" si="6"/>
        <v>6</v>
      </c>
      <c r="T26" s="26">
        <f t="shared" si="7"/>
        <v>0.6</v>
      </c>
    </row>
    <row r="27" spans="17:20" ht="15">
      <c r="Q27" s="27">
        <v>5</v>
      </c>
      <c r="R27" s="28" t="s">
        <v>24</v>
      </c>
      <c r="S27" s="25">
        <f t="shared" si="6"/>
        <v>1</v>
      </c>
      <c r="T27" s="26">
        <f t="shared" si="7"/>
        <v>0.1</v>
      </c>
    </row>
    <row r="28" spans="17:20" ht="15">
      <c r="Q28" s="30">
        <v>6</v>
      </c>
      <c r="R28" s="31" t="s">
        <v>27</v>
      </c>
      <c r="S28" s="25">
        <f t="shared" si="6"/>
        <v>3</v>
      </c>
      <c r="T28" s="26">
        <f t="shared" si="7"/>
        <v>0.3</v>
      </c>
    </row>
    <row r="29" spans="17:20" ht="15.75" thickBot="1">
      <c r="Q29" s="32" t="s">
        <v>36</v>
      </c>
      <c r="R29" s="33"/>
      <c r="S29" s="34">
        <f>SUM(S23:S28)</f>
        <v>10</v>
      </c>
      <c r="T29" s="35">
        <f>SUM(T23:T28)</f>
        <v>1</v>
      </c>
    </row>
    <row r="30" ht="15.75" thickTop="1"/>
    <row r="31" ht="18.75">
      <c r="N31" s="36" t="str">
        <f ca="1">"Đà Nẵng, ngày "&amp;DAY(NOW())&amp;" tháng "&amp;MONTH(NOW())&amp;"  năm "&amp;YEAR(NOW())</f>
        <v>Đà Nẵng, ngày 8 tháng 5  năm 2018</v>
      </c>
    </row>
    <row r="32" ht="18.75">
      <c r="M32" s="36"/>
    </row>
    <row r="33" spans="3:22" ht="18.75">
      <c r="C33" s="37" t="s">
        <v>37</v>
      </c>
      <c r="D33" s="38"/>
      <c r="F33" s="38" t="s">
        <v>38</v>
      </c>
      <c r="H33" s="39"/>
      <c r="I33" s="40"/>
      <c r="J33" s="38"/>
      <c r="K33" s="38"/>
      <c r="L33" s="41"/>
      <c r="M33" s="42"/>
      <c r="N33" s="97" t="s">
        <v>39</v>
      </c>
      <c r="O33" s="97"/>
      <c r="P33" s="97"/>
      <c r="Q33" s="97"/>
      <c r="R33" s="97"/>
      <c r="S33" s="97"/>
      <c r="T33" s="97"/>
      <c r="U33" s="1"/>
      <c r="V33" s="43"/>
    </row>
    <row r="34" spans="21:22" ht="15">
      <c r="U34" s="1"/>
      <c r="V34" s="43"/>
    </row>
    <row r="35" spans="21:22" ht="15">
      <c r="U35" s="1"/>
      <c r="V35" s="43"/>
    </row>
    <row r="36" spans="21:22" ht="15">
      <c r="U36" s="1"/>
      <c r="V36" s="43"/>
    </row>
    <row r="37" spans="21:22" ht="15">
      <c r="U37" s="1"/>
      <c r="V37" s="43"/>
    </row>
    <row r="38" spans="21:22" ht="15">
      <c r="U38" s="1"/>
      <c r="V38" s="43"/>
    </row>
    <row r="39" spans="6:22" ht="18.75" customHeight="1">
      <c r="F39" s="38" t="s">
        <v>40</v>
      </c>
      <c r="G39" s="38"/>
      <c r="H39" s="38"/>
      <c r="I39" s="38"/>
      <c r="J39" s="38"/>
      <c r="K39" s="38"/>
      <c r="L39" s="38"/>
      <c r="U39" s="1"/>
      <c r="V39" s="43"/>
    </row>
  </sheetData>
  <sheetProtection/>
  <mergeCells count="26">
    <mergeCell ref="Q21:T21"/>
    <mergeCell ref="N33:T33"/>
    <mergeCell ref="K7:K8"/>
    <mergeCell ref="L7:L8"/>
    <mergeCell ref="M7:M8"/>
    <mergeCell ref="N7:N8"/>
    <mergeCell ref="O7:O8"/>
    <mergeCell ref="P7:P8"/>
    <mergeCell ref="Q7:Q8"/>
    <mergeCell ref="R7:T7"/>
    <mergeCell ref="A4:T4"/>
    <mergeCell ref="A7:A8"/>
    <mergeCell ref="B7:B8"/>
    <mergeCell ref="C7:D8"/>
    <mergeCell ref="E7:E8"/>
    <mergeCell ref="F7:F8"/>
    <mergeCell ref="G7:G8"/>
    <mergeCell ref="H7:H8"/>
    <mergeCell ref="I7:I8"/>
    <mergeCell ref="J7:J8"/>
    <mergeCell ref="A3:D3"/>
    <mergeCell ref="E3:T3"/>
    <mergeCell ref="A1:D1"/>
    <mergeCell ref="E1:T1"/>
    <mergeCell ref="A2:D2"/>
    <mergeCell ref="E2:T2"/>
  </mergeCells>
  <conditionalFormatting sqref="S9:S15 S19">
    <cfRule type="cellIs" priority="8" dxfId="0" operator="lessThanOrEqual" stopIfTrue="1">
      <formula>50</formula>
    </cfRule>
  </conditionalFormatting>
  <conditionalFormatting sqref="T9:T15 T19">
    <cfRule type="cellIs" priority="9" dxfId="6" operator="lessThanOrEqual" stopIfTrue="1">
      <formula>0</formula>
    </cfRule>
  </conditionalFormatting>
  <conditionalFormatting sqref="G9:R15 G19:R19">
    <cfRule type="cellIs" priority="10" dxfId="0" operator="lessThanOrEqual" stopIfTrue="1">
      <formula>50</formula>
    </cfRule>
    <cfRule type="cellIs" priority="11" dxfId="1" operator="greaterThan" stopIfTrue="1">
      <formula>100</formula>
    </cfRule>
  </conditionalFormatting>
  <conditionalFormatting sqref="Q16:Q18">
    <cfRule type="cellIs" priority="4" dxfId="6" operator="lessThanOrEqual" stopIfTrue="1">
      <formula>0</formula>
    </cfRule>
  </conditionalFormatting>
  <conditionalFormatting sqref="P16:P18">
    <cfRule type="cellIs" priority="5" dxfId="0" operator="lessThanOrEqual" stopIfTrue="1">
      <formula>50</formula>
    </cfRule>
  </conditionalFormatting>
  <conditionalFormatting sqref="G16:O18">
    <cfRule type="cellIs" priority="6" dxfId="0" operator="lessThanOrEqual" stopIfTrue="1">
      <formula>50</formula>
    </cfRule>
    <cfRule type="cellIs" priority="7" dxfId="3" operator="greaterThan" stopIfTrue="1">
      <formula>100</formula>
    </cfRule>
  </conditionalFormatting>
  <conditionalFormatting sqref="R16:R18">
    <cfRule type="cellIs" priority="2" dxfId="0" operator="lessThanOrEqual" stopIfTrue="1">
      <formula>50</formula>
    </cfRule>
    <cfRule type="cellIs" priority="3" dxfId="1" operator="greaterThan" stopIfTrue="1">
      <formula>100</formula>
    </cfRule>
  </conditionalFormatting>
  <conditionalFormatting sqref="S16:S18">
    <cfRule type="cellIs" priority="1" dxfId="0" operator="lessThanOrEqual" stopIfTrue="1">
      <formula>50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Nghia_N.H</cp:lastModifiedBy>
  <dcterms:created xsi:type="dcterms:W3CDTF">2018-05-08T02:03:58Z</dcterms:created>
  <dcterms:modified xsi:type="dcterms:W3CDTF">2018-05-08T03:01:21Z</dcterms:modified>
  <cp:category/>
  <cp:version/>
  <cp:contentType/>
  <cp:contentStatus/>
</cp:coreProperties>
</file>