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9840" windowHeight="7440" tabRatio="917" activeTab="0"/>
  </bookViews>
  <sheets>
    <sheet name="Phan theo GVHD" sheetId="1" r:id="rId1"/>
    <sheet name="SDT Ca Nhan KeToan" sheetId="2" r:id="rId2"/>
  </sheets>
  <definedNames>
    <definedName name="_xlnm._FilterDatabase" localSheetId="0" hidden="1">'Phan theo GVHD'!$A$10:$U$187</definedName>
    <definedName name="_xlnm._FilterDatabase" localSheetId="1" hidden="1">'SDT Ca Nhan KeToan'!$B$4:$H$22</definedName>
    <definedName name="_xlnm.Print_Area" localSheetId="0">'Phan theo GVHD'!$A$1:$N$187</definedName>
    <definedName name="_xlnm.Print_Titles" localSheetId="0">'Phan theo GVHD'!$10:$10</definedName>
  </definedNames>
  <calcPr fullCalcOnLoad="1"/>
  <pivotCaches>
    <pivotCache cacheId="1" r:id="rId3"/>
  </pivotCaches>
</workbook>
</file>

<file path=xl/comments1.xml><?xml version="1.0" encoding="utf-8"?>
<comments xmlns="http://schemas.openxmlformats.org/spreadsheetml/2006/main">
  <authors>
    <author>Nghia_N.H</author>
  </authors>
  <commentList>
    <comment ref="I10" authorId="0">
      <text>
        <r>
          <rPr>
            <b/>
            <sz val="9"/>
            <rFont val="Tahoma"/>
            <family val="2"/>
          </rPr>
          <t xml:space="preserve">Công Thức
</t>
        </r>
      </text>
    </comment>
  </commentList>
</comments>
</file>

<file path=xl/sharedStrings.xml><?xml version="1.0" encoding="utf-8"?>
<sst xmlns="http://schemas.openxmlformats.org/spreadsheetml/2006/main" count="2295" uniqueCount="822">
  <si>
    <t>BỘ GIÁO DỤC VÀ ĐÀO TẠO</t>
  </si>
  <si>
    <t>DANH SÁCH GIẢNG VIÊN HƯỚNG DẪN KHÓA LUẬN TỐT NGHIỆP</t>
  </si>
  <si>
    <t>TRƯỜNG ĐẠI HỌC DUY TÂN</t>
  </si>
  <si>
    <t>Kèm theo quyết định số: ……………./QĐ-ĐHDT                 ngày …… tháng ……. Năm ……….</t>
  </si>
  <si>
    <t>TT</t>
  </si>
  <si>
    <t>Đơn vị thực tập</t>
  </si>
  <si>
    <t>BAN GIÁM HIỆU</t>
  </si>
  <si>
    <t>PHÒNG ĐÀO TẠO</t>
  </si>
  <si>
    <t>TRƯỞNG KHOA</t>
  </si>
  <si>
    <t xml:space="preserve">Họ và </t>
  </si>
  <si>
    <t>Tên</t>
  </si>
  <si>
    <t>KHOA KẾ TOÁN</t>
  </si>
  <si>
    <t>Ngày Sinh</t>
  </si>
  <si>
    <t>Lớp</t>
  </si>
  <si>
    <t>MSSV</t>
  </si>
  <si>
    <t>STT 
nộp giấy GT
(Ẩn cột)</t>
  </si>
  <si>
    <t>SĐT Liên hệ</t>
  </si>
  <si>
    <t>Ngày nộp
Giấy Gthiệu</t>
  </si>
  <si>
    <t>Kí tên</t>
  </si>
  <si>
    <t>Ghi chú
số TC nợ</t>
  </si>
  <si>
    <t>My</t>
  </si>
  <si>
    <t>Vi</t>
  </si>
  <si>
    <t>Ghi chú
(KL hay CĐ)</t>
  </si>
  <si>
    <t>P. Đào Tạo Xét Khóa Luận
,Chuyên Đề, &amp; Thi Tnghiệp</t>
  </si>
  <si>
    <t>Tên Đề tài</t>
  </si>
  <si>
    <t>Giảng viên Hướng dẫn</t>
  </si>
  <si>
    <t>NCS. Lê Anh Tuấn</t>
  </si>
  <si>
    <t>ThS. Đinh Thị Thu Hiền</t>
  </si>
  <si>
    <t>ThS. Dương Thị Thanh Hiền</t>
  </si>
  <si>
    <t>ThS. Hồ Thị Phi Yến</t>
  </si>
  <si>
    <t>ThS. Nguyễn Thị Quỳnh Giao</t>
  </si>
  <si>
    <t>ThS. Nguyễn Thị Tấm</t>
  </si>
  <si>
    <t>ThS. Thái Nữ Hạ Uyên</t>
  </si>
  <si>
    <t>STT</t>
  </si>
  <si>
    <t>Trình độ</t>
  </si>
  <si>
    <t>K21KDN2</t>
  </si>
  <si>
    <t>Hương</t>
  </si>
  <si>
    <t>Linh</t>
  </si>
  <si>
    <t>Khóa Luận</t>
  </si>
  <si>
    <t>Chuyên Đề</t>
  </si>
  <si>
    <t>HỌ</t>
  </si>
  <si>
    <t>TÊN</t>
  </si>
  <si>
    <t>CHỨC VỤ</t>
  </si>
  <si>
    <t>SỐ Đ.THOẠI 
L.HỆ</t>
  </si>
  <si>
    <t>EMAIL</t>
  </si>
  <si>
    <t>GHI CHÚ</t>
  </si>
  <si>
    <t>NGUYỄN THỊ QUỲNH</t>
  </si>
  <si>
    <t>GIAO</t>
  </si>
  <si>
    <t>Giảng viên</t>
  </si>
  <si>
    <t>giaok13kk6@yahoo.com</t>
  </si>
  <si>
    <t>ĐINH THỊ THU</t>
  </si>
  <si>
    <t>HIỀN</t>
  </si>
  <si>
    <t>0935041289</t>
  </si>
  <si>
    <t>hien.dh207@gmail.com</t>
  </si>
  <si>
    <t>DƯƠNG THỊ THANH</t>
  </si>
  <si>
    <t>0935369484</t>
  </si>
  <si>
    <t>thanhhien296@gmail.com</t>
  </si>
  <si>
    <t>NGUYỄN THU</t>
  </si>
  <si>
    <t>PHƯƠNG</t>
  </si>
  <si>
    <t>0983159334</t>
  </si>
  <si>
    <t>nguyenthuphuong9251@gmail.com</t>
  </si>
  <si>
    <t>NGUYỄN THỊ</t>
  </si>
  <si>
    <t>TẤM</t>
  </si>
  <si>
    <t>0974402338</t>
  </si>
  <si>
    <t>tam80duytan@gmail.com</t>
  </si>
  <si>
    <t>LÊ ANH</t>
  </si>
  <si>
    <t>TUẤN</t>
  </si>
  <si>
    <t>0914741989</t>
  </si>
  <si>
    <t xml:space="preserve"> latuan0507@gmail.com</t>
  </si>
  <si>
    <t>THÁI NỮ HẠ</t>
  </si>
  <si>
    <t>UYÊN</t>
  </si>
  <si>
    <t>0914037757</t>
  </si>
  <si>
    <t>tnhuyen79@gmail.com</t>
  </si>
  <si>
    <t>YẾN</t>
  </si>
  <si>
    <t>0905222155</t>
  </si>
  <si>
    <t xml:space="preserve"> hothiphiyen@gmail.com</t>
  </si>
  <si>
    <t>D22KDNB</t>
  </si>
  <si>
    <t>Anh</t>
  </si>
  <si>
    <t>Nhung</t>
  </si>
  <si>
    <t>Nguyễn Thị Hồng</t>
  </si>
  <si>
    <t>BVKL</t>
  </si>
  <si>
    <t>Loan</t>
  </si>
  <si>
    <t>Dương</t>
  </si>
  <si>
    <t>Trần Thị Thu</t>
  </si>
  <si>
    <t>Sương</t>
  </si>
  <si>
    <t>Lê Thị Thùy</t>
  </si>
  <si>
    <t>Thương</t>
  </si>
  <si>
    <t>Phạm Thị</t>
  </si>
  <si>
    <t>TS. Phan Thanh Hải</t>
  </si>
  <si>
    <t>TS. Hồ Tuấn Vũ</t>
  </si>
  <si>
    <t>NCS. Mai Thị Quỳnh Như</t>
  </si>
  <si>
    <t>NCS. Nguyễn Thị Khánh Vân</t>
  </si>
  <si>
    <t>ThS. Đào Thị Đài Trang</t>
  </si>
  <si>
    <t>ThS. Lê Thị Huyền Trâm</t>
  </si>
  <si>
    <t>ThS. Ngô Thị Kiều Trang</t>
  </si>
  <si>
    <t>ThS. Nguyễn Khánh Thu Hằng</t>
  </si>
  <si>
    <t>ThS. Nguyễn Lê Nhân</t>
  </si>
  <si>
    <t>NCS. Nguyễn Thu Phương</t>
  </si>
  <si>
    <t>Tổng tín chỉ chưa hoàn thành</t>
  </si>
  <si>
    <t>Tỉ lệ nợ</t>
  </si>
  <si>
    <t>Nguyễn Thị Hà</t>
  </si>
  <si>
    <t>Thu</t>
  </si>
  <si>
    <t>0395915934</t>
  </si>
  <si>
    <t>Chi Nhánh Công Ty Cổ Phần Bóng Đèn Phích Nước Rạng Đông</t>
  </si>
  <si>
    <t>ĐỦ ĐK thực tập TN</t>
  </si>
  <si>
    <t>Võ Thị Mỹ</t>
  </si>
  <si>
    <t>Huyền</t>
  </si>
  <si>
    <t>K21KDN1</t>
  </si>
  <si>
    <t>0778507994</t>
  </si>
  <si>
    <t>Chi Nhánh Công Ty Scavi Huế Tại Đà Nẵng</t>
  </si>
  <si>
    <t>Hồ Thị Mai</t>
  </si>
  <si>
    <t>Thanh</t>
  </si>
  <si>
    <t>0795539989</t>
  </si>
  <si>
    <t>Phan Thị</t>
  </si>
  <si>
    <t>Hằng</t>
  </si>
  <si>
    <t>K21KKT1</t>
  </si>
  <si>
    <t>0924298194</t>
  </si>
  <si>
    <t>Chi Nhánh Công Ty TNHH Kiểm Toán &amp; Dịch Vụ Tin Học TP. Hồ Chí Minh Tại Đà Nẵng</t>
  </si>
  <si>
    <t>Nguyễn Thị Quỳnh</t>
  </si>
  <si>
    <t>Như</t>
  </si>
  <si>
    <t>0705158290</t>
  </si>
  <si>
    <t>Chi Nhánh Công Ty TNHH Kiểm Toán Và Dịch Vụ Tin Học TP. Hồ Chí Minh Tại Đà Nẵng</t>
  </si>
  <si>
    <t>Lê Thị Bích</t>
  </si>
  <si>
    <t>Lan</t>
  </si>
  <si>
    <t>0326647300</t>
  </si>
  <si>
    <t>Chi Nhánh Công Ty TNHH Mỹ Sơn Tại Đông Giang</t>
  </si>
  <si>
    <t>xet vot thực tập TN</t>
  </si>
  <si>
    <t>Lê Thị</t>
  </si>
  <si>
    <t>Nga</t>
  </si>
  <si>
    <t>K21KDN3</t>
  </si>
  <si>
    <t>0395714459</t>
  </si>
  <si>
    <t>Chi Nhánh Công Ty TNHH Tư Vấn Xây Dựng Địa Kỹ Thuật Và Môi Trường Tại Tp. Đà Nẵng</t>
  </si>
  <si>
    <t>Trần Thị Thanh</t>
  </si>
  <si>
    <t>K21KKT2</t>
  </si>
  <si>
    <t>0356337794</t>
  </si>
  <si>
    <t>Chi Nhánh Tổng Công Ty Cổ Phần Dệt May Hòa Thọ Công Ty May Hòa Thọ Điện Bàn</t>
  </si>
  <si>
    <t>Nguyễn Thị Thu</t>
  </si>
  <si>
    <t>Trang</t>
  </si>
  <si>
    <t>K21KKT4</t>
  </si>
  <si>
    <t>0703664901</t>
  </si>
  <si>
    <t>Trần Thị</t>
  </si>
  <si>
    <t>0989379249</t>
  </si>
  <si>
    <t>Công Ty Cổ Phần Cơ Khí Sông Thu</t>
  </si>
  <si>
    <t>Nguyễn Ngọc Bích</t>
  </si>
  <si>
    <t>Trâm</t>
  </si>
  <si>
    <t>0905922720</t>
  </si>
  <si>
    <t>Công Ty Cổ Phần Container Miền Trung</t>
  </si>
  <si>
    <t>Tăng Hải</t>
  </si>
  <si>
    <t>Triều</t>
  </si>
  <si>
    <t>0905470349</t>
  </si>
  <si>
    <t>Công Ty Cổ Phần D.T.T.P</t>
  </si>
  <si>
    <t>Võ Thị Huyền</t>
  </si>
  <si>
    <t>0948669751</t>
  </si>
  <si>
    <t>Công Ty Cổ Phần Đầu Tư TNV</t>
  </si>
  <si>
    <t>Nguyễn Thị Thúy</t>
  </si>
  <si>
    <t>Hiền</t>
  </si>
  <si>
    <t>0905576674</t>
  </si>
  <si>
    <t>Công Ty Cổ Phần Đầu Tư Và Thương Mại DIC Đà Nẵng</t>
  </si>
  <si>
    <t>Trần  Thị Thanh</t>
  </si>
  <si>
    <t>Hà</t>
  </si>
  <si>
    <t>0969765235</t>
  </si>
  <si>
    <t>Công Ty Cổ Phần Đầu Tư Và Xây Dựng Đại Thành Đạt</t>
  </si>
  <si>
    <t>Trần Võ Bích</t>
  </si>
  <si>
    <t>Liên</t>
  </si>
  <si>
    <t>0905817897</t>
  </si>
  <si>
    <t>Công Ty Cổ Phần Dệt May 29/3</t>
  </si>
  <si>
    <t>Nguyễn Thị Tuyết</t>
  </si>
  <si>
    <t>Trinh</t>
  </si>
  <si>
    <t>0795158536</t>
  </si>
  <si>
    <t>Công Ty Cổ Phần Dịch Vụ Du Lịch Thương Mại Và Thời Trang Ya Ly</t>
  </si>
  <si>
    <t>Nguyễn Võ Thảo</t>
  </si>
  <si>
    <t>Uyên</t>
  </si>
  <si>
    <t>K21KKT3</t>
  </si>
  <si>
    <t>0935063498</t>
  </si>
  <si>
    <t>Công Ty Cổ Phần Dược Danapha</t>
  </si>
  <si>
    <t>Nguyễn Thị Yến</t>
  </si>
  <si>
    <t>Nhi</t>
  </si>
  <si>
    <t>0399715848</t>
  </si>
  <si>
    <t>Công Ty Cổ Phần Dược Trung Ương 3</t>
  </si>
  <si>
    <t>Trương Thị Quỳnh</t>
  </si>
  <si>
    <t>0944146558</t>
  </si>
  <si>
    <t>Công Ty Cổ Phần Giao Nhận Vận Tải Kim Thành Lợi</t>
  </si>
  <si>
    <t>Đỗ Thị</t>
  </si>
  <si>
    <t>Hiếu</t>
  </si>
  <si>
    <t>0389202709</t>
  </si>
  <si>
    <t>Công Ty Cổ Phần Gỗ Minh Dương Chu Lai</t>
  </si>
  <si>
    <t>Lương Đỗ Hạnh</t>
  </si>
  <si>
    <t>Duyên</t>
  </si>
  <si>
    <t>0905846126</t>
  </si>
  <si>
    <t>Công Ty Cổ Phần Kim Hoàng Hảo Chi Nhánh Đà Nẵng</t>
  </si>
  <si>
    <t>Nguyễn Hoàn Phương</t>
  </si>
  <si>
    <t>0974237940</t>
  </si>
  <si>
    <t>Công Ty Cổ Phần Kim Khí Miền Trung</t>
  </si>
  <si>
    <t>Trần Thị Ngọc</t>
  </si>
  <si>
    <t>Ánh</t>
  </si>
  <si>
    <t>0934755705</t>
  </si>
  <si>
    <t>Công Ty Cổ Phần Lê Vũ</t>
  </si>
  <si>
    <t>Huỳnh Thị Thanh</t>
  </si>
  <si>
    <t>Thảo</t>
  </si>
  <si>
    <t>0397655951</t>
  </si>
  <si>
    <t>Công Ty Cổ Phần Lilama 7</t>
  </si>
  <si>
    <t>Phạm Thị Thu</t>
  </si>
  <si>
    <t>0971061115</t>
  </si>
  <si>
    <t>Công Ty Cổ Phần Lộc Hà</t>
  </si>
  <si>
    <t>Võ Thị Hồng</t>
  </si>
  <si>
    <t>0905290860</t>
  </si>
  <si>
    <t>Công Ty Cổ Phần Nam Sơn</t>
  </si>
  <si>
    <t>Nguyễn Nam</t>
  </si>
  <si>
    <t>Long</t>
  </si>
  <si>
    <t>K20KKT4</t>
  </si>
  <si>
    <t>0832169900</t>
  </si>
  <si>
    <t>Công Ty Cổ Phần Nghệ Thuật Việt</t>
  </si>
  <si>
    <t>Đoàn Thị Thanh</t>
  </si>
  <si>
    <t>Mai</t>
  </si>
  <si>
    <t>0826106347</t>
  </si>
  <si>
    <t>Có Giấy CN NCKH</t>
  </si>
  <si>
    <t>Phạm Ngọc</t>
  </si>
  <si>
    <t>Viên</t>
  </si>
  <si>
    <t>0973425546</t>
  </si>
  <si>
    <t>Công Ty Cổ Phần Nội Thất Và Cửa Sổ Arkuda</t>
  </si>
  <si>
    <t>15/02/219</t>
  </si>
  <si>
    <t>Trương Thị Khánh</t>
  </si>
  <si>
    <t>096470956</t>
  </si>
  <si>
    <t>Công Ty Cổ Phần Phát Triển Công Nghệ Và Tư Vấn Đầu Tư Đà Nẵng</t>
  </si>
  <si>
    <t>Huỳnh Ngọc</t>
  </si>
  <si>
    <t>0935839052</t>
  </si>
  <si>
    <t>Công Ty Cổ Phần Phát Triển Đô Thị Và Khu Công Nghiệp QN-ĐN</t>
  </si>
  <si>
    <t>Nguyễn Thị Thảo</t>
  </si>
  <si>
    <t>0787081084</t>
  </si>
  <si>
    <t>Công Ty Cổ Phần Phát Triển Nông Nghiệp Minh Tâm</t>
  </si>
  <si>
    <t>Phượng</t>
  </si>
  <si>
    <t>0768046360</t>
  </si>
  <si>
    <t>Công Ty Cổ Phần Quang Phổ</t>
  </si>
  <si>
    <t>Hồ Thị</t>
  </si>
  <si>
    <t>Thúy</t>
  </si>
  <si>
    <t>0905765622</t>
  </si>
  <si>
    <t>Nguyễn Thị Ngọc</t>
  </si>
  <si>
    <t>Diệp</t>
  </si>
  <si>
    <t>0358693472</t>
  </si>
  <si>
    <t>Công Ty Cổ Phần Tập Đoàn Xây Dựng Và Phát Triển Nhà VICOLAND</t>
  </si>
  <si>
    <t>Trần Thị Ngân</t>
  </si>
  <si>
    <t>Giang</t>
  </si>
  <si>
    <t>0702775546</t>
  </si>
  <si>
    <t>Tán Thị Thùy</t>
  </si>
  <si>
    <t>0393185171</t>
  </si>
  <si>
    <t>Công Ty Cổ Phần Than - Điện Nông Sơn TKV</t>
  </si>
  <si>
    <t>Phạm Thị Hải</t>
  </si>
  <si>
    <t>Yến</t>
  </si>
  <si>
    <t>0964403043</t>
  </si>
  <si>
    <t>Nguyễn Lê Thảo</t>
  </si>
  <si>
    <t>0968428975</t>
  </si>
  <si>
    <t>Công Ty Cổ Phần Thiên Tân</t>
  </si>
  <si>
    <t>Nguyễn Thị Giang</t>
  </si>
  <si>
    <t>Châu</t>
  </si>
  <si>
    <t>0844064039</t>
  </si>
  <si>
    <t>Công Ty Cổ Phần Thiết Bị Y Tế Quảng Nghĩa</t>
  </si>
  <si>
    <t>Đào Thị Bích</t>
  </si>
  <si>
    <t>Hạnh</t>
  </si>
  <si>
    <t>0773536458</t>
  </si>
  <si>
    <t>Công Ty Cổ Phần Thực Phẩm Ngon Sạch Bổ</t>
  </si>
  <si>
    <t>Lê Thanh</t>
  </si>
  <si>
    <t>An</t>
  </si>
  <si>
    <t>0356678899</t>
  </si>
  <si>
    <t>Công Ty Cổ Phần Thương Mại Dịch Vụ Vận Tải THE STARS</t>
  </si>
  <si>
    <t>Hồ Sỹ Tuấn</t>
  </si>
  <si>
    <t>0934502357</t>
  </si>
  <si>
    <t>Công Ty Cổ Phần Thương Mại Và Dịch Vụ Bảo Lâm Phương</t>
  </si>
  <si>
    <t>Chờ A. Vũ nộp giấy giới thiệu
Chưa có</t>
  </si>
  <si>
    <t>Phạm Thị Thanh</t>
  </si>
  <si>
    <t>Huệ</t>
  </si>
  <si>
    <t>0962692365</t>
  </si>
  <si>
    <t>Công Ty Cổ Phần Tư Vấn Đầu Tư Và Xây Dựng Đông Phương</t>
  </si>
  <si>
    <t>Nguyễn Thị Phương</t>
  </si>
  <si>
    <t>0396111271</t>
  </si>
  <si>
    <t>Huỳnh Hoàng</t>
  </si>
  <si>
    <t>0352664339</t>
  </si>
  <si>
    <t>Công Ty Cổ Phần Tư Vấn Khảo Sát Địa Chất Công Trình Thủy Văn</t>
  </si>
  <si>
    <t>Có QĐ CN NCKH</t>
  </si>
  <si>
    <t>Trần Thị Bích</t>
  </si>
  <si>
    <t>K20KKT5</t>
  </si>
  <si>
    <t>0905461965</t>
  </si>
  <si>
    <t>Công Ty Cổ Phần Tư Vấn Thiết Kế Và Xây Dựng FVG Tiến Tài Kha</t>
  </si>
  <si>
    <t>Nguyên</t>
  </si>
  <si>
    <t>0338019232</t>
  </si>
  <si>
    <t>Công Ty Cổ Phần Tư Vấn Xây Dựng 533</t>
  </si>
  <si>
    <t>Phúc</t>
  </si>
  <si>
    <t>0788349547</t>
  </si>
  <si>
    <t>Trần Thị Hải</t>
  </si>
  <si>
    <t>Vân</t>
  </si>
  <si>
    <t>0962231790</t>
  </si>
  <si>
    <t>Nguyễn Thị</t>
  </si>
  <si>
    <t>0963585319</t>
  </si>
  <si>
    <t>Công Ty Cổ Phần Tư Vấn Xây Dựng Công Trình Giao Thông 5</t>
  </si>
  <si>
    <t>Phan Thanh</t>
  </si>
  <si>
    <t>0837255451</t>
  </si>
  <si>
    <t>Công Ty Cổ Phần Tùng Lâm - Asia</t>
  </si>
  <si>
    <t>Phan Thị Thanh</t>
  </si>
  <si>
    <t>0326038280</t>
  </si>
  <si>
    <t>Công Ty Cổ Phần Vận Tải Và Quản Lý Bến Xe Đà Nẵng</t>
  </si>
  <si>
    <t>Mai Thị Thu</t>
  </si>
  <si>
    <t>0868646029</t>
  </si>
  <si>
    <t>Công Ty Cổ Phần Vật Liệu Xây Dựng 1/5 Quảng Bình</t>
  </si>
  <si>
    <t>Ông Thị Thùy</t>
  </si>
  <si>
    <t>0792884338</t>
  </si>
  <si>
    <t>Công Ty Cổ Phần VATUCO.378</t>
  </si>
  <si>
    <t>Trần Thị Phương</t>
  </si>
  <si>
    <t>0774063287</t>
  </si>
  <si>
    <t>Công Ty Cổ Phần Vinatex Đà Nẵng</t>
  </si>
  <si>
    <t>Phương</t>
  </si>
  <si>
    <t>0773201694</t>
  </si>
  <si>
    <t>Công Ty Cổ Phần Xăng Dầu Dầu Khí TT-Huế</t>
  </si>
  <si>
    <t>Nguyễn Thị Việt</t>
  </si>
  <si>
    <t>0796514860</t>
  </si>
  <si>
    <t>Công Ty Cổ Phần Xây Dựng Bách Trường Phát</t>
  </si>
  <si>
    <t>Nguyễn Thị Hải</t>
  </si>
  <si>
    <t>Lý</t>
  </si>
  <si>
    <t>0989673482</t>
  </si>
  <si>
    <t>Công Ty Cổ Phần Xây Dựng Công Trình 2-9</t>
  </si>
  <si>
    <t>Đặng Thị Vy</t>
  </si>
  <si>
    <t>Na</t>
  </si>
  <si>
    <t>0332474865</t>
  </si>
  <si>
    <t>Đoàn Nguyễn Minh</t>
  </si>
  <si>
    <t>Thư</t>
  </si>
  <si>
    <t>0916050605</t>
  </si>
  <si>
    <t>Công Ty Cổ Phần Xây Dựng Công Trình 525</t>
  </si>
  <si>
    <t>Đỗ Thị Phương</t>
  </si>
  <si>
    <t>0358462234</t>
  </si>
  <si>
    <t>Công Ty Cổ Phần Xây Dựng Công Trình 545</t>
  </si>
  <si>
    <t>Võ Thị Minh</t>
  </si>
  <si>
    <t>0769791004</t>
  </si>
  <si>
    <t>Công Ty Cổ phần Xây Dựng Công Trình Giao Thông Đà Nẵng Miền Trung</t>
  </si>
  <si>
    <t>0334770458</t>
  </si>
  <si>
    <t>Công Ty Cổ Phần Xây Dựng Điện VNECO12</t>
  </si>
  <si>
    <t>0868648297</t>
  </si>
  <si>
    <t>Công Ty Cổ Phần Xây Dựng Ga Home</t>
  </si>
  <si>
    <t>Hồ Thị Ánh</t>
  </si>
  <si>
    <t>Ngọc</t>
  </si>
  <si>
    <t>0337100109</t>
  </si>
  <si>
    <t>Công Ty Cổ Phần Xây Dựng Thương Mại Và Dịch Vụ Chánh Tín</t>
  </si>
  <si>
    <t>Thơi</t>
  </si>
  <si>
    <t>0985408178</t>
  </si>
  <si>
    <t>Công Ty Cổ Phần Xây Dựng Trường Xuân</t>
  </si>
  <si>
    <t>Hồ Nguyễn Hoàng</t>
  </si>
  <si>
    <t>Diễm</t>
  </si>
  <si>
    <t>0522957057</t>
  </si>
  <si>
    <t>Công Ty Cổ Phần Xây Dựng Và Kiến Trúc Bạch Long Vỹ</t>
  </si>
  <si>
    <t>Huỳnh Thị Thu</t>
  </si>
  <si>
    <t>0899863156</t>
  </si>
  <si>
    <t>Công Ty Cổ Phần Xây Dựng Và Nội Thất Thọ Quang Phát</t>
  </si>
  <si>
    <t>Lê Thị Thu</t>
  </si>
  <si>
    <t>0368475967</t>
  </si>
  <si>
    <t>Đặng Thị Lan</t>
  </si>
  <si>
    <t>0794237794</t>
  </si>
  <si>
    <t>Công Ty Cổ Phần Xây Dựng WS</t>
  </si>
  <si>
    <t>Nguyễn Thị Nhật</t>
  </si>
  <si>
    <t>0965577327</t>
  </si>
  <si>
    <t>Công Ty Cổ Phần Xây Lắp Điện Đà Nẵng</t>
  </si>
  <si>
    <t>Lê Thị Phương</t>
  </si>
  <si>
    <t>0935260938</t>
  </si>
  <si>
    <t>Công Ty Điện Lực Quảng Nam Tổng Công Ty Điện Lực Miền Trung</t>
  </si>
  <si>
    <t>Nguyễn Tấn</t>
  </si>
  <si>
    <t>Nhựt</t>
  </si>
  <si>
    <t>09/01/1994</t>
  </si>
  <si>
    <t>0935978235</t>
  </si>
  <si>
    <t>Công Ty TNHH  Thương Mại Và Dịch Vụ Pháp Nhựt</t>
  </si>
  <si>
    <t>Trần Thị Lan</t>
  </si>
  <si>
    <t>0934077243</t>
  </si>
  <si>
    <t>Công Ty TNHH An Khang Phước</t>
  </si>
  <si>
    <t>Nguyễn Trần Quốc</t>
  </si>
  <si>
    <t>Khánh</t>
  </si>
  <si>
    <t>K20KKT2</t>
  </si>
  <si>
    <t>0949896267</t>
  </si>
  <si>
    <t>Công Ty TNHH Bất Động Sản Ngọc Trí</t>
  </si>
  <si>
    <t>Nguyễn  Lan</t>
  </si>
  <si>
    <t>0964806090</t>
  </si>
  <si>
    <t>Công Ty TNHH Cơ Điện Lạnh Công Quốc Hương</t>
  </si>
  <si>
    <t>Trần Thị Trà</t>
  </si>
  <si>
    <t>09411369918</t>
  </si>
  <si>
    <t>Công Ty TNHH Coature Việt Nam</t>
  </si>
  <si>
    <t>Bùi Thị Yến</t>
  </si>
  <si>
    <t>0905983338</t>
  </si>
  <si>
    <t>Công Ty TNHH Đại Lý Thuế An Thịnh KonTum</t>
  </si>
  <si>
    <t>Lê Thị Yên</t>
  </si>
  <si>
    <t>Xong</t>
  </si>
  <si>
    <t>0334077592</t>
  </si>
  <si>
    <t>Công Ty TNHH Doco International</t>
  </si>
  <si>
    <t>Nguyễn Đình</t>
  </si>
  <si>
    <t>0938365141</t>
  </si>
  <si>
    <t>Công Ty TNHH Hiền Hùng Cường</t>
  </si>
  <si>
    <t>Nguyễn Hữu</t>
  </si>
  <si>
    <t>Tuấn</t>
  </si>
  <si>
    <t>0377607868</t>
  </si>
  <si>
    <t>Hoàng Quỳnh</t>
  </si>
  <si>
    <t>0978009200</t>
  </si>
  <si>
    <t>Công Ty TNHH Hưng Phúc</t>
  </si>
  <si>
    <t>Trần Hà Thanh</t>
  </si>
  <si>
    <t>0935214250</t>
  </si>
  <si>
    <t>Công Ty TNHH KALHU</t>
  </si>
  <si>
    <t>Trịnh Thị Thảo</t>
  </si>
  <si>
    <t>Vy</t>
  </si>
  <si>
    <t>0775026332</t>
  </si>
  <si>
    <t>Công Ty TNHH Khởi Phát</t>
  </si>
  <si>
    <t>Trương Thị Kiều</t>
  </si>
  <si>
    <t>0356601051</t>
  </si>
  <si>
    <t>Công Ty TNHH Kiểm Toán AVN Việt Nam</t>
  </si>
  <si>
    <t>Trần Thị Như</t>
  </si>
  <si>
    <t>Ý</t>
  </si>
  <si>
    <t>0935985901</t>
  </si>
  <si>
    <t>Phạm Văn</t>
  </si>
  <si>
    <t>Thiềm</t>
  </si>
  <si>
    <t>0969012709</t>
  </si>
  <si>
    <t>Công Ty TNHH Kiểm Toán TTP</t>
  </si>
  <si>
    <t>Nguyễn Hoàng Phi</t>
  </si>
  <si>
    <t>Hùng</t>
  </si>
  <si>
    <t>0827239723</t>
  </si>
  <si>
    <t>Công Ty TNHH Kiểm Toán Và Thẩm Định Giá AFA</t>
  </si>
  <si>
    <t>Châu Trọng</t>
  </si>
  <si>
    <t>Phát</t>
  </si>
  <si>
    <t>0919572429</t>
  </si>
  <si>
    <t>Lê Thị Tú</t>
  </si>
  <si>
    <t>Quy</t>
  </si>
  <si>
    <t>0385079196</t>
  </si>
  <si>
    <t>Nguyễn Thị Như</t>
  </si>
  <si>
    <t>0794543207</t>
  </si>
  <si>
    <t>Vũ  Thị Hải</t>
  </si>
  <si>
    <t>0981774897</t>
  </si>
  <si>
    <t>Nguyễn Nhật</t>
  </si>
  <si>
    <t>0935501327</t>
  </si>
  <si>
    <t>Công Ty TNHH Kiểm Toán Và Tư Vấn Thuế A.T.A.X</t>
  </si>
  <si>
    <t>Huỳnh Thị</t>
  </si>
  <si>
    <t>Tiên</t>
  </si>
  <si>
    <t>0343869312</t>
  </si>
  <si>
    <t>Dương Thị Tường</t>
  </si>
  <si>
    <t>0372362135</t>
  </si>
  <si>
    <t>0935288009</t>
  </si>
  <si>
    <t>Công Ty TNHH Kim Mã</t>
  </si>
  <si>
    <t>Trần Doãn Quỳnh</t>
  </si>
  <si>
    <t>0377773704</t>
  </si>
  <si>
    <t>Công Ty TNHH Kỹ Thuật Ozasia 21</t>
  </si>
  <si>
    <t>0388845212</t>
  </si>
  <si>
    <t>Công Ty TNHH May Phú Tường</t>
  </si>
  <si>
    <t>Nguyễn Minh</t>
  </si>
  <si>
    <t>0938103231</t>
  </si>
  <si>
    <t>Công Ty TNHH Máy Trắc Địa Ngọc Hướng</t>
  </si>
  <si>
    <t>Lệ</t>
  </si>
  <si>
    <t>0387669775</t>
  </si>
  <si>
    <t>Công Ty TNHH MTV Cửa Sổ Mặt Trời</t>
  </si>
  <si>
    <t>0789495574</t>
  </si>
  <si>
    <t>Huỳnh Thị Mỹ</t>
  </si>
  <si>
    <t>0931772252</t>
  </si>
  <si>
    <t>Công Ty TNHH MTV Dịch Vụ Vệ Sinh Công Nghiệp Trang Dung</t>
  </si>
  <si>
    <t>Vui</t>
  </si>
  <si>
    <t>0987474074</t>
  </si>
  <si>
    <t>Công Ty TNHH MTV Dược Phẩm Cẩm Sơn</t>
  </si>
  <si>
    <t>Lê Thị Ánh</t>
  </si>
  <si>
    <t>Nguyệt</t>
  </si>
  <si>
    <t>0347211157</t>
  </si>
  <si>
    <t>Công Ty TNHH MTV Foody Nắng Vàng</t>
  </si>
  <si>
    <t>Nguyễn Trần Phương</t>
  </si>
  <si>
    <t>0932539384</t>
  </si>
  <si>
    <t>Công Ty TNHH MTV Hà Thạch</t>
  </si>
  <si>
    <t>Trương Thị Linh</t>
  </si>
  <si>
    <t>0795924457</t>
  </si>
  <si>
    <t>Công Ty TNHH MTV Kinh Doanh Thương Mại TCT</t>
  </si>
  <si>
    <t>Trần Vũ Hữu</t>
  </si>
  <si>
    <t>Quốc</t>
  </si>
  <si>
    <t>0393325926</t>
  </si>
  <si>
    <t>Công Ty TNHH MTV Minh Cường Media</t>
  </si>
  <si>
    <t>Đinh Thị Minh</t>
  </si>
  <si>
    <t>0988596189</t>
  </si>
  <si>
    <t>Công Ty TNHH MTV Phúc Kiến Hưng</t>
  </si>
  <si>
    <t>Bùi Thị Thu</t>
  </si>
  <si>
    <t>0969978129</t>
  </si>
  <si>
    <t>Công Ty TNHH MTV Sản Xuất Và Lắp Ráp Ô Tô Khách Trường Hải</t>
  </si>
  <si>
    <t>0775510349</t>
  </si>
  <si>
    <t>Công Ty TNHH MTV Thương Mại Và Dịch Vụ Tiến Hải</t>
  </si>
  <si>
    <t>Đỗ Trương Châu</t>
  </si>
  <si>
    <t>0935027688</t>
  </si>
  <si>
    <t>Công Ty TNHH MTV Thương Mại và DịchVụ Duy Phương Thi</t>
  </si>
  <si>
    <t>Cù Thị Minh</t>
  </si>
  <si>
    <t>0702660798</t>
  </si>
  <si>
    <t>Công Ty TNHH MTV Trường Hải Quảng Bình</t>
  </si>
  <si>
    <t>Nguyễn Thế</t>
  </si>
  <si>
    <t>Sơn</t>
  </si>
  <si>
    <t>0925276935</t>
  </si>
  <si>
    <t>Công Ty TNHH MTV Tư Vấn Điện Miền Trung</t>
  </si>
  <si>
    <t>Nguyễn Thị Anh</t>
  </si>
  <si>
    <t>0772592533</t>
  </si>
  <si>
    <t>Công Ty TNHH MTV Vận Tải Đường Bộ Chu Lai Trường Hải</t>
  </si>
  <si>
    <t>0363088320</t>
  </si>
  <si>
    <t>Công Ty TNHH MTV Vật Tư HTLOGO Việt Nam</t>
  </si>
  <si>
    <t>Huỳnh Thị Nhật</t>
  </si>
  <si>
    <t>0397747922</t>
  </si>
  <si>
    <t>Công TY TNHH MTV Xây Dựng Phước Tiến</t>
  </si>
  <si>
    <t>0945307911</t>
  </si>
  <si>
    <t>Công Ty TNHH MTV Xây Dựng Quốc Anh</t>
  </si>
  <si>
    <t>0787103151</t>
  </si>
  <si>
    <t>Công Ty TNHH MTV Xây Dựng Thương Mại Và Dịch Vụ Lâm Nguyên</t>
  </si>
  <si>
    <t>0962405699</t>
  </si>
  <si>
    <t>Công Ty TNHH MTV Xây Dựng Và Thương Mại Thiện Phú Mỹ</t>
  </si>
  <si>
    <t>Võ Đoàn Ngọc</t>
  </si>
  <si>
    <t>Khoa</t>
  </si>
  <si>
    <t>0768794350</t>
  </si>
  <si>
    <t>Công Ty TNHH MTV Xổ Số Kiến Thiết Và Dịch Vụ In Đà Nẵng</t>
  </si>
  <si>
    <t>Phan Thị Thu</t>
  </si>
  <si>
    <t>0358191160</t>
  </si>
  <si>
    <t>Phạm Thị Kiều</t>
  </si>
  <si>
    <t>355448395</t>
  </si>
  <si>
    <t>Công Ty TNHH MTV Xúc Tiến Thương Mại Việt Trung</t>
  </si>
  <si>
    <t>Nguyễn Thị Trúc</t>
  </si>
  <si>
    <t>0389323036</t>
  </si>
  <si>
    <t>Bùi Thùy Nhật</t>
  </si>
  <si>
    <t>0708855921</t>
  </si>
  <si>
    <t>Công Ty TNHH Nến Nguyên Quang Minh</t>
  </si>
  <si>
    <t>Tạ Thị Quỳnh</t>
  </si>
  <si>
    <t>Ngân</t>
  </si>
  <si>
    <t>0366445035</t>
  </si>
  <si>
    <t xml:space="preserve">Công Ty TNHH Nông Gia Phú </t>
  </si>
  <si>
    <t>Nguyễn Thị Tâm</t>
  </si>
  <si>
    <t>Thuận</t>
  </si>
  <si>
    <t>0775799297</t>
  </si>
  <si>
    <t>Công Ty TNHH Phát Đạt</t>
  </si>
  <si>
    <t>Ngô Thị Phương</t>
  </si>
  <si>
    <t>0763873024</t>
  </si>
  <si>
    <t>Công Ty TNHH Phú Mỹ Hòa</t>
  </si>
  <si>
    <t>Hợp</t>
  </si>
  <si>
    <t>0782379076</t>
  </si>
  <si>
    <t>Công Ty TNHH Quốc Hùng</t>
  </si>
  <si>
    <t>Đồng Thị Kiều</t>
  </si>
  <si>
    <t>0973718655</t>
  </si>
  <si>
    <t>Công Ty TNHH Sản Xuất Thương Mại Và Dịch Vụ Quảng Phước</t>
  </si>
  <si>
    <t>Nguyễn Ngọc Trúc</t>
  </si>
  <si>
    <t>0346624445</t>
  </si>
  <si>
    <t>Công Ty TNHH Sửa Chữa Và Cung Cấp Thiết Bị NEHOE</t>
  </si>
  <si>
    <t>Nguyễn Hữu Huỳnh</t>
  </si>
  <si>
    <t>Đức</t>
  </si>
  <si>
    <t>0945212341</t>
  </si>
  <si>
    <t>Công Ty TNHH Thanh Phú</t>
  </si>
  <si>
    <t>Tâm</t>
  </si>
  <si>
    <t>0396996646</t>
  </si>
  <si>
    <t>Thơ</t>
  </si>
  <si>
    <t>0935092454</t>
  </si>
  <si>
    <t>Công Ty TNHH Thương Mại Dịch Vụ Và Xây Lắp Thảo Hiếu</t>
  </si>
  <si>
    <t>Trần Nguyễn Thảo</t>
  </si>
  <si>
    <t>0962235264</t>
  </si>
  <si>
    <t>Dương Quỳnh</t>
  </si>
  <si>
    <t>K20KKT3</t>
  </si>
  <si>
    <t>0987224456</t>
  </si>
  <si>
    <t>Công Ty TNHH Thương Mại Ô Tô Hoàng Diệp</t>
  </si>
  <si>
    <t>0935015064</t>
  </si>
  <si>
    <t>Công Ty TNHH Thương Mại Thúy Lộc Nhi</t>
  </si>
  <si>
    <t>Võ Minh</t>
  </si>
  <si>
    <t>Thi</t>
  </si>
  <si>
    <t>0378978018</t>
  </si>
  <si>
    <t>Ngô Lê</t>
  </si>
  <si>
    <t>0965125116</t>
  </si>
  <si>
    <t>Công Ty TNHH Thương Mại Và Dịch Vụ Cao Quốc Bảo</t>
  </si>
  <si>
    <t>0932562234</t>
  </si>
  <si>
    <t>Đoàn Thị Kim</t>
  </si>
  <si>
    <t>Thành</t>
  </si>
  <si>
    <t>0935684182</t>
  </si>
  <si>
    <t>Công Ty TNHH Thương Mại Và Dịch Vụ Điện Tử Kim Thanh Long</t>
  </si>
  <si>
    <t>Nguyễn Thị Linh</t>
  </si>
  <si>
    <t>0369603263</t>
  </si>
  <si>
    <t>Công Ty TNHH Thương Mại Và Dịch Vụ Hợp Lợi Phát</t>
  </si>
  <si>
    <t>Nguyễn Thị Ánh</t>
  </si>
  <si>
    <t>Tuyết</t>
  </si>
  <si>
    <t>0794265843</t>
  </si>
  <si>
    <t>Công Ty TNHH Thương Mại Và Dịch Vụ Thế Hưng Phát</t>
  </si>
  <si>
    <t>Cái Thị Tú</t>
  </si>
  <si>
    <t>Oanh</t>
  </si>
  <si>
    <t>0934943056</t>
  </si>
  <si>
    <t>Công Ty TNHH Thương Mại Và Dịch Vụ Trung Linh</t>
  </si>
  <si>
    <t>Dương Thị Ánh</t>
  </si>
  <si>
    <t>0399139712</t>
  </si>
  <si>
    <t>Công Ty TNHH Thương Mại Và Xây Dựng Lâm Tùng Phương</t>
  </si>
  <si>
    <t>Nguyễn Bá Duy</t>
  </si>
  <si>
    <t>0905862073</t>
  </si>
  <si>
    <t>Công Ty TNHH Thúy Hằng</t>
  </si>
  <si>
    <t>Giao</t>
  </si>
  <si>
    <t>0359930702</t>
  </si>
  <si>
    <t>Công Ty TNHH Thủy Sản Trang Thủy</t>
  </si>
  <si>
    <t>xét vớt thực tập tốt nghiệp</t>
  </si>
  <si>
    <t>Đại Học</t>
  </si>
  <si>
    <t>Cao Thụy Huyền</t>
  </si>
  <si>
    <t>0385283805</t>
  </si>
  <si>
    <t>Công Ty TNHH Thủy Tùng Châu</t>
  </si>
  <si>
    <t>Trương Thị My</t>
  </si>
  <si>
    <t>0392311701</t>
  </si>
  <si>
    <t>Công Ty TNHH TM Hùng Long</t>
  </si>
  <si>
    <t>Nguyễn Thị Tú</t>
  </si>
  <si>
    <t>Tú</t>
  </si>
  <si>
    <t>0905029783</t>
  </si>
  <si>
    <t>Công Ty TNHH TMDV Lữ Hành Quốc Tế Libera</t>
  </si>
  <si>
    <t>Nguyễn Xuân</t>
  </si>
  <si>
    <t>Thịnh</t>
  </si>
  <si>
    <t>0963588342</t>
  </si>
  <si>
    <t>Công Ty TNHH Trang Hoàng</t>
  </si>
  <si>
    <t>0911707941</t>
  </si>
  <si>
    <t>Công Ty TNHH Trường Đạt</t>
  </si>
  <si>
    <t>Huỳnh Như</t>
  </si>
  <si>
    <t>0374155297</t>
  </si>
  <si>
    <t>Công Ty TNHH Tư Vấn Đầu Tư Xây Dựng Trung Trung Bộ</t>
  </si>
  <si>
    <t>Phan Thị Như</t>
  </si>
  <si>
    <t>0968290070</t>
  </si>
  <si>
    <t xml:space="preserve">Công Ty TNHH Tư Vấn Thiết Kế Xây Dựng Hợp Khối </t>
  </si>
  <si>
    <t>Ngô Thị Thanh</t>
  </si>
  <si>
    <t>Bình</t>
  </si>
  <si>
    <t>0969360390</t>
  </si>
  <si>
    <t>Công Ty TNHH Tư Vấn Và Xây Lắp Nhật Ánh Vinh</t>
  </si>
  <si>
    <t>0935145691</t>
  </si>
  <si>
    <t>Đỗ Thị Thanh</t>
  </si>
  <si>
    <t>0906495394</t>
  </si>
  <si>
    <t>Công Ty TNHH Tư Vấn Xây Lắp Và Thương Mại Lộc Thành</t>
  </si>
  <si>
    <t>Trần Lý Thị Minh</t>
  </si>
  <si>
    <t>0786678098</t>
  </si>
  <si>
    <t>Công Ty TNHH Vân Xuân</t>
  </si>
  <si>
    <t>Nguyễn Ngọc</t>
  </si>
  <si>
    <t>Lài</t>
  </si>
  <si>
    <t>0978296669</t>
  </si>
  <si>
    <t>Công Ty TNHH Viễn Thông Truyền Sáng</t>
  </si>
  <si>
    <t>Phạm Thanh</t>
  </si>
  <si>
    <t>0942964192</t>
  </si>
  <si>
    <t>Công Ty TNHH Vietart Food &amp; Beverage</t>
  </si>
  <si>
    <t>Phạm Ngọc Phương</t>
  </si>
  <si>
    <t>0772414341</t>
  </si>
  <si>
    <t>Công Ty TNHH Xuất Nhập Khẩu Đối Tác Xuyên Thái Bình Dương</t>
  </si>
  <si>
    <t>Nguyễn Thùy Kim</t>
  </si>
  <si>
    <t>0947817790</t>
  </si>
  <si>
    <t>Công Ty TNNH Thương Mại và Dịch Vụ Phụng Huệ</t>
  </si>
  <si>
    <t>Trần Hương</t>
  </si>
  <si>
    <t>0932511997</t>
  </si>
  <si>
    <t>Công Ty Xăng Dầu Khu Vực V TNHH MTV</t>
  </si>
  <si>
    <t>Trần Thị Thùy</t>
  </si>
  <si>
    <t>0919103014</t>
  </si>
  <si>
    <t>Nguyễn Văn</t>
  </si>
  <si>
    <t>Vinh</t>
  </si>
  <si>
    <t>0934889215</t>
  </si>
  <si>
    <t>Công Ty Xây Dựng Thương Mại Hoàng Minh</t>
  </si>
  <si>
    <t>Nguyễn Thị Vân</t>
  </si>
  <si>
    <t>0932538637</t>
  </si>
  <si>
    <t>Doanh Nghiệp Tư Nhân Khách Sạn Sông Công Đà Nẵng</t>
  </si>
  <si>
    <t>0968899210</t>
  </si>
  <si>
    <t>Doanh Nghiệp Tư Nhân Mai Thanh Dung</t>
  </si>
  <si>
    <t>0968723459</t>
  </si>
  <si>
    <t>Doanh Nghiệp Tư Nhân Thương Mại Tiến Bắc</t>
  </si>
  <si>
    <t>Phan Nữ Bình</t>
  </si>
  <si>
    <t>Tuyên</t>
  </si>
  <si>
    <t>0944010996</t>
  </si>
  <si>
    <t>Mobifone Thành Phố Đà Nẵng 1 Công Ty Dịch Vụ Mobifone Khu Vực 3 Chi Nhánh Tổng Công Ty Viễn Thông Mobifone</t>
  </si>
  <si>
    <t>Lê Thị Quỳnh</t>
  </si>
  <si>
    <t>0792120006</t>
  </si>
  <si>
    <t>Ngân Hàng Thương Mại Cổ Phần Việt Nam Thịnh Vượng Chi Nhánh Quảng Nam</t>
  </si>
  <si>
    <t>Hồ Thị Bích</t>
  </si>
  <si>
    <t>0766697173</t>
  </si>
  <si>
    <t>Ngân Hàng Thương Mại Cổ Phần VN Thương Tín Chi Nhánh Đà Nẵng Phòng Giao Dịch Tân Chính</t>
  </si>
  <si>
    <t>Ngô Thị Nhã</t>
  </si>
  <si>
    <t>0905076427</t>
  </si>
  <si>
    <t>Ngân Hàng TMCP Việt Nam Thịnh Vượng Chi Nhánh Đà Nẵng Phòng Giao Dịch Đống Đa</t>
  </si>
  <si>
    <t>0975700224</t>
  </si>
  <si>
    <t>Quỹ Tín Dụng Nhân Dân Trường Sơn</t>
  </si>
  <si>
    <t>Đỗ Thị Thu</t>
  </si>
  <si>
    <t>0773470542</t>
  </si>
  <si>
    <t>Tổng Công Ty Cổ Phần Dệt May Hòa Thọ</t>
  </si>
  <si>
    <t>Mai Trần Thảo</t>
  </si>
  <si>
    <t>0916523792</t>
  </si>
  <si>
    <t>Nguyễn Hồng</t>
  </si>
  <si>
    <t>0973927367</t>
  </si>
  <si>
    <t>Trung Tâm Thể Dục Thể Thao Thành Phố Đà Nẵng</t>
  </si>
  <si>
    <t>Tổng SV làm Khóa Luận:</t>
  </si>
  <si>
    <t>Tổng SV làm Chuyên Đề:</t>
  </si>
  <si>
    <t>TỔNG CHUNG</t>
  </si>
  <si>
    <t>Danh sách bị loại, do không nộp giấy giới thiệu về Khoa</t>
  </si>
  <si>
    <t>Bích</t>
  </si>
  <si>
    <t>Không nộp giấy giới thiệu</t>
  </si>
  <si>
    <t>Loại</t>
  </si>
  <si>
    <t>Nguyễn Thị Mỹ</t>
  </si>
  <si>
    <t>Nguyễn Ngọc Như</t>
  </si>
  <si>
    <t>Hậu</t>
  </si>
  <si>
    <t>Nguyễn Thị Xuân</t>
  </si>
  <si>
    <t>Lê Thị Ngọc</t>
  </si>
  <si>
    <t>Quý</t>
  </si>
  <si>
    <t>Phạm  Thị</t>
  </si>
  <si>
    <t>Quyên</t>
  </si>
  <si>
    <t>Đoàn Thị Hoài</t>
  </si>
  <si>
    <t>Lê Thị Kiều</t>
  </si>
  <si>
    <t>Nguyễn Thị Hương</t>
  </si>
  <si>
    <t>Quỳnh</t>
  </si>
  <si>
    <t>Nguyễn Thị Hoài</t>
  </si>
  <si>
    <t>Bùi Ngọc</t>
  </si>
  <si>
    <t>Đinh Xuân</t>
  </si>
  <si>
    <t>KO</t>
  </si>
  <si>
    <t>Hồ Quốc</t>
  </si>
  <si>
    <t>Nguyễn Thị Khánh</t>
  </si>
  <si>
    <t>Lợi</t>
  </si>
  <si>
    <t>Lê Đặng Khánh</t>
  </si>
  <si>
    <t>Võ Thị Tuyết</t>
  </si>
  <si>
    <t>Nguyễn Trần Huyền</t>
  </si>
  <si>
    <t>Văn Thị</t>
  </si>
  <si>
    <t>Trần Thị Hoàng</t>
  </si>
  <si>
    <t>Võ Thị Lệ</t>
  </si>
  <si>
    <t>Ngô Tuyết</t>
  </si>
  <si>
    <t>Võ Thị Thảo</t>
  </si>
  <si>
    <t>Nguyễn Phan Hoàng</t>
  </si>
  <si>
    <t>Nguyễn Thị Bích</t>
  </si>
  <si>
    <t>Phạm Thị Khánh</t>
  </si>
  <si>
    <t>Hồ Phương</t>
  </si>
  <si>
    <t>Đặng Đỗ Thái</t>
  </si>
  <si>
    <t>Lê Mai Quỳnh</t>
  </si>
  <si>
    <t>Dung</t>
  </si>
  <si>
    <t>0397158373</t>
  </si>
  <si>
    <t>Công Ty Cổ Phần Xây Lắp Và Thương Mại Dịch Vụ CCHL</t>
  </si>
  <si>
    <t>Hảo</t>
  </si>
  <si>
    <t>Nguyễn Thị Lan</t>
  </si>
  <si>
    <t>Phạm Trần Thanh</t>
  </si>
  <si>
    <t>Ly</t>
  </si>
  <si>
    <t>Trần Thị Thảo</t>
  </si>
  <si>
    <t>Nguyễn</t>
  </si>
  <si>
    <t>Trần Vũ Long</t>
  </si>
  <si>
    <t>Lương Văn Thanh</t>
  </si>
  <si>
    <t>Tiến</t>
  </si>
  <si>
    <t>0397034587</t>
  </si>
  <si>
    <t>Bhling Thị</t>
  </si>
  <si>
    <t>Nguyễn Tuấn</t>
  </si>
  <si>
    <t>Huy</t>
  </si>
  <si>
    <t>Nguyễn Bảo</t>
  </si>
  <si>
    <t>Nguyễn Thùy</t>
  </si>
  <si>
    <t>Lê Kim</t>
  </si>
  <si>
    <t>Minh</t>
  </si>
  <si>
    <t>Hoàng Thùy</t>
  </si>
  <si>
    <t>Bùi Tuấn</t>
  </si>
  <si>
    <t>Phong</t>
  </si>
  <si>
    <t>Đinh Nguyễn Như</t>
  </si>
  <si>
    <t>Thắm</t>
  </si>
  <si>
    <t>Phạm Thị Phương</t>
  </si>
  <si>
    <t>Nguyễn Thảo</t>
  </si>
  <si>
    <t>Nguyễn Thị Thanh</t>
  </si>
  <si>
    <t>Nguyễn Thị Hoàng</t>
  </si>
  <si>
    <t>Nguyễn Lê Mai</t>
  </si>
  <si>
    <t>Nguyễn Ngọc Hương</t>
  </si>
  <si>
    <t>Sen</t>
  </si>
  <si>
    <t>Võ Thị Thanh</t>
  </si>
  <si>
    <t>Võ Kiều</t>
  </si>
  <si>
    <t>Trần Hữu</t>
  </si>
  <si>
    <t>Thắng</t>
  </si>
  <si>
    <t>Kiều Văn</t>
  </si>
  <si>
    <t>Lê Minh</t>
  </si>
  <si>
    <t>Tính</t>
  </si>
  <si>
    <t>Phạm Thị Việt</t>
  </si>
  <si>
    <t>Phạm Quốc</t>
  </si>
  <si>
    <t>Việt</t>
  </si>
  <si>
    <t>Thái Thị Hồng</t>
  </si>
  <si>
    <t>K22KCD</t>
  </si>
  <si>
    <t>Cao Đẳng</t>
  </si>
  <si>
    <t>Võ Thị Điền</t>
  </si>
  <si>
    <t xml:space="preserve"> </t>
  </si>
  <si>
    <t>PHAN THANH</t>
  </si>
  <si>
    <t>HẢI</t>
  </si>
  <si>
    <t>Trưởng khoa</t>
  </si>
  <si>
    <t>0905185195</t>
  </si>
  <si>
    <t>phanthanhhai@duytan.edu.vn</t>
  </si>
  <si>
    <t xml:space="preserve">HỒ TUẤN </t>
  </si>
  <si>
    <t>VŨ</t>
  </si>
  <si>
    <t>P.Trưởng khoa</t>
  </si>
  <si>
    <t>0905205783</t>
  </si>
  <si>
    <t>hotuanvu2007@yahoo.com</t>
  </si>
  <si>
    <t>MAI THỊ QUỲNH</t>
  </si>
  <si>
    <t>NHƯ</t>
  </si>
  <si>
    <t>TBM Kế Toán QTrị</t>
  </si>
  <si>
    <t>0905930884</t>
  </si>
  <si>
    <t>maiquynhnhu85@gmail.com</t>
  </si>
  <si>
    <t>NGUYỄN THỊ KHÁNH</t>
  </si>
  <si>
    <t>VÂN</t>
  </si>
  <si>
    <t>TBM Kiểm toán</t>
  </si>
  <si>
    <t>0985010800</t>
  </si>
  <si>
    <t>nguyenthikhanhvandtu2010@gmail.com</t>
  </si>
  <si>
    <t>0392560525</t>
  </si>
  <si>
    <t>NGUYỄN KHÁNH THU</t>
  </si>
  <si>
    <t>HẰNG</t>
  </si>
  <si>
    <t>0972211486</t>
  </si>
  <si>
    <t>nguyenkhanhthuhang@gmail.com</t>
  </si>
  <si>
    <t>NGUYỄN LÊ</t>
  </si>
  <si>
    <t>NHÂN</t>
  </si>
  <si>
    <t>0935792929</t>
  </si>
  <si>
    <t>nguyenlenhan@gmail.com</t>
  </si>
  <si>
    <t>LÊ THỊ HUYỀN</t>
  </si>
  <si>
    <t>TRÂM</t>
  </si>
  <si>
    <t>0937274017</t>
  </si>
  <si>
    <t>lehuyentram1606@gmail.com</t>
  </si>
  <si>
    <t>ĐÀO THỊ ĐÀI</t>
  </si>
  <si>
    <t>TRANG</t>
  </si>
  <si>
    <t>0934721192</t>
  </si>
  <si>
    <t>daitrangdtu@gmail.com</t>
  </si>
  <si>
    <t>NGÔ THỊ KIỀU</t>
  </si>
  <si>
    <t>0983303505</t>
  </si>
  <si>
    <t>ntkieutrangdn@gmail.com</t>
  </si>
  <si>
    <t>HỒ THỊ PHI</t>
  </si>
  <si>
    <t>`</t>
  </si>
  <si>
    <t>Grand Total</t>
  </si>
  <si>
    <t>NCS. Lê Anh Tuấn Total</t>
  </si>
  <si>
    <t>NCS. Mai Thị Quỳnh Như Total</t>
  </si>
  <si>
    <t>NCS. Nguyễn Thị Khánh Vân Total</t>
  </si>
  <si>
    <t>NCS. Nguyễn Thu Phương Total</t>
  </si>
  <si>
    <t>ThS. Đào Thị Đài Trang Total</t>
  </si>
  <si>
    <t>ThS. Đinh Thị Thu Hiền Total</t>
  </si>
  <si>
    <t>ThS. Dương Thị Thanh Hiền Total</t>
  </si>
  <si>
    <t>ThS. Hồ Thị Phi Yến Total</t>
  </si>
  <si>
    <t>ThS. Lê Thị Huyền Trâm Total</t>
  </si>
  <si>
    <t>ThS. Ngô Thị Kiều Trang Total</t>
  </si>
  <si>
    <t>ThS. Nguyễn Khánh Thu Hằng Total</t>
  </si>
  <si>
    <t>ThS. Nguyễn Lê Nhân Total</t>
  </si>
  <si>
    <t>ThS. Nguyễn Thị Quỳnh Giao Total</t>
  </si>
  <si>
    <t>ThS. Nguyễn Thị Tấm Total</t>
  </si>
  <si>
    <t>ThS. Thái Nữ Hạ Uyên Total</t>
  </si>
  <si>
    <t>TS. Hồ Tuấn Vũ Total</t>
  </si>
  <si>
    <t>TS. Phan Thanh Hải Total</t>
  </si>
  <si>
    <t>Count of Ghi chú
(KL hay CĐ)</t>
  </si>
  <si>
    <t>Total</t>
  </si>
  <si>
    <r>
      <t xml:space="preserve">DANH SÁCH SINH VIÊN ĐƯỢC LÀM KHÓA LUẬN TỐT NGHIỆP VÀ CHUYÊN ĐỀ 
TRONG ĐỢT THỰC TẬP THÁNG 05/2019 </t>
    </r>
    <r>
      <rPr>
        <b/>
        <sz val="18"/>
        <color indexed="10"/>
        <rFont val="Times New Roman"/>
        <family val="1"/>
      </rPr>
      <t>(Dự kiến)</t>
    </r>
  </si>
  <si>
    <t>Loại khỏi danh sách, loại trực tiếp, ko cần quan tâm, do SV nợ quá số tín chỉ quy định - P. Đtạo xử lý loại</t>
  </si>
  <si>
    <t>SỐ ĐIỆN THOẠI CỤ THỂ CỦA TỪNG GIẢNG VIÊN KHOA KẾ TOÁN</t>
  </si>
  <si>
    <t>Công Ty TNHH MTV Kim Mỹ Thành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</si>
</sst>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.0%"/>
    <numFmt numFmtId="182" formatCode="[$-409]h:mm:ss\ AM/PM"/>
    <numFmt numFmtId="183" formatCode="0###"/>
    <numFmt numFmtId="184" formatCode="[$-409]dddd\,\ mmmm\ d\,\ yyyy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18"/>
      <name val="Times New Roman"/>
      <family val="1"/>
    </font>
    <font>
      <u val="single"/>
      <sz val="11"/>
      <color indexed="36"/>
      <name val="Calibri"/>
      <family val="0"/>
    </font>
    <font>
      <u val="single"/>
      <sz val="11"/>
      <color indexed="12"/>
      <name val="Calibri"/>
      <family val="0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3"/>
      <color indexed="8"/>
      <name val="Times New Roman"/>
      <family val="0"/>
    </font>
    <font>
      <sz val="12"/>
      <name val="Times New Roman"/>
      <family val="0"/>
    </font>
    <font>
      <b/>
      <sz val="18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6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5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25" borderId="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26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27" borderId="12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 horizontal="center"/>
    </xf>
    <xf numFmtId="0" fontId="6" fillId="28" borderId="0" xfId="0" applyFont="1" applyFill="1" applyAlignment="1">
      <alignment vertical="center" wrapText="1"/>
    </xf>
    <xf numFmtId="0" fontId="6" fillId="20" borderId="0" xfId="0" applyFont="1" applyFill="1" applyAlignment="1">
      <alignment vertical="center"/>
    </xf>
    <xf numFmtId="0" fontId="15" fillId="29" borderId="13" xfId="0" applyFont="1" applyFill="1" applyBorder="1" applyAlignment="1">
      <alignment/>
    </xf>
    <xf numFmtId="0" fontId="15" fillId="29" borderId="14" xfId="0" applyFont="1" applyFill="1" applyBorder="1" applyAlignment="1">
      <alignment/>
    </xf>
    <xf numFmtId="0" fontId="15" fillId="29" borderId="15" xfId="0" applyFont="1" applyFill="1" applyBorder="1" applyAlignment="1">
      <alignment/>
    </xf>
    <xf numFmtId="0" fontId="6" fillId="3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vertical="center"/>
    </xf>
    <xf numFmtId="0" fontId="7" fillId="26" borderId="18" xfId="0" applyFont="1" applyFill="1" applyBorder="1" applyAlignment="1">
      <alignment vertical="center"/>
    </xf>
    <xf numFmtId="0" fontId="6" fillId="30" borderId="16" xfId="0" applyFont="1" applyFill="1" applyBorder="1" applyAlignment="1">
      <alignment vertical="center"/>
    </xf>
    <xf numFmtId="0" fontId="12" fillId="27" borderId="16" xfId="0" applyFont="1" applyFill="1" applyBorder="1" applyAlignment="1">
      <alignment vertical="center"/>
    </xf>
    <xf numFmtId="0" fontId="6" fillId="30" borderId="16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0" fontId="2" fillId="26" borderId="0" xfId="0" applyFont="1" applyFill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6" fillId="30" borderId="16" xfId="0" applyFont="1" applyFill="1" applyBorder="1" applyAlignment="1">
      <alignment wrapText="1"/>
    </xf>
    <xf numFmtId="0" fontId="9" fillId="26" borderId="12" xfId="0" applyFont="1" applyFill="1" applyBorder="1" applyAlignment="1">
      <alignment horizontal="center" wrapText="1"/>
    </xf>
    <xf numFmtId="0" fontId="12" fillId="31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4" fontId="9" fillId="0" borderId="12" xfId="0" applyNumberFormat="1" applyFont="1" applyBorder="1" applyAlignment="1">
      <alignment horizontal="left" wrapText="1"/>
    </xf>
    <xf numFmtId="0" fontId="9" fillId="26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14" fontId="9" fillId="0" borderId="12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1" fillId="0" borderId="12" xfId="0" applyFont="1" applyBorder="1" applyAlignment="1">
      <alignment wrapText="1"/>
    </xf>
    <xf numFmtId="0" fontId="6" fillId="32" borderId="16" xfId="0" applyFont="1" applyFill="1" applyBorder="1" applyAlignment="1">
      <alignment vertical="center"/>
    </xf>
    <xf numFmtId="0" fontId="6" fillId="28" borderId="0" xfId="0" applyFont="1" applyFill="1" applyAlignment="1">
      <alignment horizontal="left" vertical="center" wrapText="1"/>
    </xf>
    <xf numFmtId="0" fontId="12" fillId="20" borderId="0" xfId="0" applyFont="1" applyFill="1" applyAlignment="1">
      <alignment horizontal="center" vertical="center" wrapText="1"/>
    </xf>
    <xf numFmtId="49" fontId="9" fillId="26" borderId="12" xfId="0" applyNumberFormat="1" applyFont="1" applyFill="1" applyBorder="1" applyAlignment="1" quotePrefix="1">
      <alignment wrapText="1"/>
    </xf>
    <xf numFmtId="0" fontId="0" fillId="0" borderId="12" xfId="0" applyBorder="1" applyAlignment="1">
      <alignment wrapText="1"/>
    </xf>
    <xf numFmtId="0" fontId="4" fillId="14" borderId="12" xfId="0" applyFont="1" applyFill="1" applyBorder="1" applyAlignment="1">
      <alignment wrapText="1"/>
    </xf>
    <xf numFmtId="0" fontId="45" fillId="0" borderId="1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2" fillId="0" borderId="0" xfId="84" applyNumberFormat="1" applyFont="1" applyAlignment="1">
      <alignment horizontal="center"/>
    </xf>
    <xf numFmtId="10" fontId="12" fillId="0" borderId="0" xfId="84" applyNumberFormat="1" applyFont="1" applyAlignment="1">
      <alignment horizontal="center"/>
    </xf>
    <xf numFmtId="0" fontId="46" fillId="26" borderId="12" xfId="0" applyFont="1" applyFill="1" applyBorder="1" applyAlignment="1">
      <alignment wrapText="1"/>
    </xf>
    <xf numFmtId="49" fontId="9" fillId="26" borderId="12" xfId="0" applyNumberFormat="1" applyFont="1" applyFill="1" applyBorder="1" applyAlignment="1">
      <alignment wrapText="1"/>
    </xf>
    <xf numFmtId="0" fontId="46" fillId="31" borderId="0" xfId="0" applyFont="1" applyFill="1" applyBorder="1" applyAlignment="1">
      <alignment horizontal="left"/>
    </xf>
    <xf numFmtId="0" fontId="46" fillId="31" borderId="12" xfId="0" applyFont="1" applyFill="1" applyBorder="1" applyAlignment="1">
      <alignment wrapText="1"/>
    </xf>
    <xf numFmtId="14" fontId="46" fillId="31" borderId="12" xfId="0" applyNumberFormat="1" applyFont="1" applyFill="1" applyBorder="1" applyAlignment="1">
      <alignment wrapText="1"/>
    </xf>
    <xf numFmtId="0" fontId="46" fillId="10" borderId="0" xfId="0" applyFont="1" applyFill="1" applyBorder="1" applyAlignment="1">
      <alignment horizontal="left"/>
    </xf>
    <xf numFmtId="0" fontId="46" fillId="10" borderId="0" xfId="0" applyFont="1" applyFill="1" applyAlignment="1">
      <alignment/>
    </xf>
    <xf numFmtId="0" fontId="0" fillId="0" borderId="0" xfId="0" applyBorder="1" applyAlignment="1">
      <alignment wrapText="1"/>
    </xf>
    <xf numFmtId="0" fontId="12" fillId="31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left" wrapText="1"/>
    </xf>
    <xf numFmtId="0" fontId="9" fillId="26" borderId="10" xfId="0" applyFont="1" applyFill="1" applyBorder="1" applyAlignment="1">
      <alignment wrapText="1"/>
    </xf>
    <xf numFmtId="49" fontId="9" fillId="26" borderId="10" xfId="0" applyNumberFormat="1" applyFont="1" applyFill="1" applyBorder="1" applyAlignment="1" quotePrefix="1">
      <alignment wrapText="1"/>
    </xf>
    <xf numFmtId="0" fontId="0" fillId="0" borderId="10" xfId="0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12" fillId="0" borderId="10" xfId="84" applyNumberFormat="1" applyFont="1" applyBorder="1" applyAlignment="1">
      <alignment horizontal="center"/>
    </xf>
    <xf numFmtId="10" fontId="12" fillId="0" borderId="10" xfId="84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31" borderId="10" xfId="0" applyFont="1" applyFill="1" applyBorder="1" applyAlignment="1">
      <alignment horizontal="left"/>
    </xf>
    <xf numFmtId="0" fontId="35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6" fillId="28" borderId="10" xfId="0" applyFont="1" applyFill="1" applyBorder="1" applyAlignment="1">
      <alignment vertical="center" wrapText="1"/>
    </xf>
    <xf numFmtId="0" fontId="6" fillId="28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vertical="center"/>
    </xf>
    <xf numFmtId="0" fontId="12" fillId="2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17" borderId="10" xfId="0" applyFont="1" applyFill="1" applyBorder="1" applyAlignment="1">
      <alignment horizontal="center" wrapText="1"/>
    </xf>
    <xf numFmtId="0" fontId="12" fillId="17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wrapText="1"/>
    </xf>
    <xf numFmtId="0" fontId="6" fillId="17" borderId="10" xfId="0" applyFont="1" applyFill="1" applyBorder="1" applyAlignment="1">
      <alignment wrapText="1"/>
    </xf>
    <xf numFmtId="14" fontId="9" fillId="17" borderId="10" xfId="0" applyNumberFormat="1" applyFont="1" applyFill="1" applyBorder="1" applyAlignment="1">
      <alignment horizontal="left" wrapText="1"/>
    </xf>
    <xf numFmtId="0" fontId="9" fillId="17" borderId="10" xfId="0" applyFont="1" applyFill="1" applyBorder="1" applyAlignment="1">
      <alignment wrapText="1"/>
    </xf>
    <xf numFmtId="49" fontId="9" fillId="17" borderId="10" xfId="0" applyNumberFormat="1" applyFont="1" applyFill="1" applyBorder="1" applyAlignment="1" quotePrefix="1">
      <alignment wrapText="1"/>
    </xf>
    <xf numFmtId="0" fontId="0" fillId="17" borderId="10" xfId="0" applyFill="1" applyBorder="1" applyAlignment="1">
      <alignment wrapText="1"/>
    </xf>
    <xf numFmtId="14" fontId="9" fillId="17" borderId="10" xfId="0" applyNumberFormat="1" applyFont="1" applyFill="1" applyBorder="1" applyAlignment="1">
      <alignment wrapText="1"/>
    </xf>
    <xf numFmtId="0" fontId="45" fillId="17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/>
    </xf>
    <xf numFmtId="0" fontId="0" fillId="17" borderId="10" xfId="0" applyFill="1" applyBorder="1" applyAlignment="1">
      <alignment wrapText="1"/>
    </xf>
    <xf numFmtId="0" fontId="7" fillId="17" borderId="10" xfId="84" applyNumberFormat="1" applyFont="1" applyFill="1" applyBorder="1" applyAlignment="1">
      <alignment horizontal="center"/>
    </xf>
    <xf numFmtId="10" fontId="7" fillId="17" borderId="10" xfId="84" applyNumberFormat="1" applyFont="1" applyFill="1" applyBorder="1" applyAlignment="1">
      <alignment horizontal="center"/>
    </xf>
    <xf numFmtId="0" fontId="9" fillId="17" borderId="0" xfId="0" applyFont="1" applyFill="1" applyAlignment="1">
      <alignment/>
    </xf>
    <xf numFmtId="0" fontId="7" fillId="17" borderId="12" xfId="0" applyFont="1" applyFill="1" applyBorder="1" applyAlignment="1">
      <alignment horizontal="center" wrapText="1"/>
    </xf>
    <xf numFmtId="0" fontId="9" fillId="17" borderId="12" xfId="0" applyFont="1" applyFill="1" applyBorder="1" applyAlignment="1">
      <alignment horizontal="center" wrapText="1"/>
    </xf>
    <xf numFmtId="0" fontId="9" fillId="17" borderId="19" xfId="0" applyFont="1" applyFill="1" applyBorder="1" applyAlignment="1">
      <alignment wrapText="1"/>
    </xf>
    <xf numFmtId="0" fontId="6" fillId="17" borderId="20" xfId="0" applyFont="1" applyFill="1" applyBorder="1" applyAlignment="1">
      <alignment wrapText="1"/>
    </xf>
    <xf numFmtId="14" fontId="9" fillId="17" borderId="12" xfId="0" applyNumberFormat="1" applyFont="1" applyFill="1" applyBorder="1" applyAlignment="1">
      <alignment horizontal="left" wrapText="1"/>
    </xf>
    <xf numFmtId="0" fontId="9" fillId="17" borderId="12" xfId="0" applyFont="1" applyFill="1" applyBorder="1" applyAlignment="1">
      <alignment wrapText="1"/>
    </xf>
    <xf numFmtId="49" fontId="9" fillId="17" borderId="12" xfId="0" applyNumberFormat="1" applyFont="1" applyFill="1" applyBorder="1" applyAlignment="1" quotePrefix="1">
      <alignment wrapText="1"/>
    </xf>
    <xf numFmtId="0" fontId="0" fillId="17" borderId="12" xfId="0" applyFill="1" applyBorder="1" applyAlignment="1">
      <alignment wrapText="1"/>
    </xf>
    <xf numFmtId="14" fontId="9" fillId="17" borderId="12" xfId="0" applyNumberFormat="1" applyFont="1" applyFill="1" applyBorder="1" applyAlignment="1">
      <alignment wrapText="1"/>
    </xf>
    <xf numFmtId="0" fontId="45" fillId="17" borderId="11" xfId="0" applyFont="1" applyFill="1" applyBorder="1" applyAlignment="1">
      <alignment horizontal="center"/>
    </xf>
    <xf numFmtId="0" fontId="0" fillId="17" borderId="0" xfId="0" applyFill="1" applyBorder="1" applyAlignment="1">
      <alignment horizontal="left" wrapText="1"/>
    </xf>
    <xf numFmtId="0" fontId="7" fillId="17" borderId="0" xfId="84" applyNumberFormat="1" applyFont="1" applyFill="1" applyAlignment="1">
      <alignment horizontal="center"/>
    </xf>
    <xf numFmtId="10" fontId="7" fillId="17" borderId="0" xfId="84" applyNumberFormat="1" applyFont="1" applyFill="1" applyAlignment="1">
      <alignment horizontal="center"/>
    </xf>
    <xf numFmtId="0" fontId="9" fillId="0" borderId="0" xfId="80" applyFont="1">
      <alignment/>
      <protection/>
    </xf>
    <xf numFmtId="0" fontId="5" fillId="0" borderId="0" xfId="81">
      <alignment/>
      <protection/>
    </xf>
    <xf numFmtId="0" fontId="43" fillId="0" borderId="0" xfId="80" applyFont="1" applyAlignment="1">
      <alignment horizontal="center"/>
      <protection/>
    </xf>
    <xf numFmtId="0" fontId="9" fillId="0" borderId="0" xfId="80" applyFont="1" applyAlignment="1">
      <alignment horizontal="left"/>
      <protection/>
    </xf>
    <xf numFmtId="0" fontId="6" fillId="0" borderId="10" xfId="80" applyFont="1" applyBorder="1" applyAlignment="1">
      <alignment horizontal="center"/>
      <protection/>
    </xf>
    <xf numFmtId="0" fontId="6" fillId="0" borderId="22" xfId="80" applyFont="1" applyBorder="1" applyAlignment="1">
      <alignment horizontal="center"/>
      <protection/>
    </xf>
    <xf numFmtId="0" fontId="6" fillId="0" borderId="21" xfId="80" applyFont="1" applyBorder="1" applyAlignment="1">
      <alignment/>
      <protection/>
    </xf>
    <xf numFmtId="0" fontId="6" fillId="0" borderId="11" xfId="80" applyFont="1" applyBorder="1" applyAlignment="1">
      <alignment/>
      <protection/>
    </xf>
    <xf numFmtId="0" fontId="6" fillId="0" borderId="10" xfId="80" applyFont="1" applyBorder="1" applyAlignment="1">
      <alignment horizontal="center" wrapText="1"/>
      <protection/>
    </xf>
    <xf numFmtId="0" fontId="6" fillId="0" borderId="10" xfId="80" applyFont="1" applyBorder="1" applyAlignment="1">
      <alignment horizontal="left" wrapText="1"/>
      <protection/>
    </xf>
    <xf numFmtId="0" fontId="44" fillId="0" borderId="10" xfId="80" applyFont="1" applyBorder="1" applyAlignment="1">
      <alignment horizontal="center"/>
      <protection/>
    </xf>
    <xf numFmtId="0" fontId="44" fillId="0" borderId="21" xfId="80" applyFont="1" applyBorder="1">
      <alignment/>
      <protection/>
    </xf>
    <xf numFmtId="0" fontId="49" fillId="26" borderId="23" xfId="80" applyFont="1" applyFill="1" applyBorder="1">
      <alignment/>
      <protection/>
    </xf>
    <xf numFmtId="0" fontId="44" fillId="2" borderId="10" xfId="80" applyFont="1" applyFill="1" applyBorder="1" applyAlignment="1">
      <alignment horizontal="center"/>
      <protection/>
    </xf>
    <xf numFmtId="0" fontId="44" fillId="0" borderId="10" xfId="80" applyFont="1" applyBorder="1" applyAlignment="1" quotePrefix="1">
      <alignment horizontal="center"/>
      <protection/>
    </xf>
    <xf numFmtId="0" fontId="17" fillId="0" borderId="10" xfId="54" applyBorder="1" applyAlignment="1" applyProtection="1">
      <alignment/>
      <protection/>
    </xf>
    <xf numFmtId="0" fontId="17" fillId="0" borderId="10" xfId="54" applyBorder="1" applyAlignment="1" applyProtection="1">
      <alignment horizontal="left"/>
      <protection/>
    </xf>
    <xf numFmtId="0" fontId="50" fillId="0" borderId="0" xfId="80" applyFont="1">
      <alignment/>
      <protection/>
    </xf>
    <xf numFmtId="0" fontId="4" fillId="34" borderId="12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6" fillId="35" borderId="16" xfId="0" applyFont="1" applyFill="1" applyBorder="1" applyAlignment="1">
      <alignment vertical="center"/>
    </xf>
    <xf numFmtId="0" fontId="45" fillId="3" borderId="10" xfId="0" applyFont="1" applyFill="1" applyBorder="1" applyAlignment="1">
      <alignment wrapText="1"/>
    </xf>
    <xf numFmtId="0" fontId="3" fillId="0" borderId="10" xfId="80" applyFont="1" applyBorder="1">
      <alignment/>
      <protection/>
    </xf>
    <xf numFmtId="0" fontId="51" fillId="0" borderId="10" xfId="80" applyFont="1" applyBorder="1">
      <alignment/>
      <protection/>
    </xf>
    <xf numFmtId="0" fontId="6" fillId="0" borderId="0" xfId="0" applyFont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2" fillId="20" borderId="29" xfId="0" applyFont="1" applyFill="1" applyBorder="1" applyAlignment="1">
      <alignment horizontal="center" wrapText="1"/>
    </xf>
    <xf numFmtId="0" fontId="42" fillId="20" borderId="30" xfId="0" applyFont="1" applyFill="1" applyBorder="1" applyAlignment="1">
      <alignment horizontal="center"/>
    </xf>
    <xf numFmtId="0" fontId="42" fillId="20" borderId="13" xfId="0" applyFont="1" applyFill="1" applyBorder="1" applyAlignment="1">
      <alignment horizontal="center"/>
    </xf>
    <xf numFmtId="0" fontId="42" fillId="20" borderId="31" xfId="0" applyFont="1" applyFill="1" applyBorder="1" applyAlignment="1">
      <alignment horizontal="center"/>
    </xf>
    <xf numFmtId="0" fontId="42" fillId="20" borderId="0" xfId="0" applyFont="1" applyFill="1" applyBorder="1" applyAlignment="1">
      <alignment horizontal="center"/>
    </xf>
    <xf numFmtId="0" fontId="42" fillId="20" borderId="14" xfId="0" applyFont="1" applyFill="1" applyBorder="1" applyAlignment="1">
      <alignment horizontal="center"/>
    </xf>
    <xf numFmtId="0" fontId="42" fillId="20" borderId="32" xfId="0" applyFont="1" applyFill="1" applyBorder="1" applyAlignment="1">
      <alignment horizontal="center"/>
    </xf>
    <xf numFmtId="0" fontId="42" fillId="20" borderId="33" xfId="0" applyFont="1" applyFill="1" applyBorder="1" applyAlignment="1">
      <alignment horizontal="center"/>
    </xf>
    <xf numFmtId="0" fontId="42" fillId="20" borderId="15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36" borderId="21" xfId="80" applyFont="1" applyFill="1" applyBorder="1" applyAlignment="1">
      <alignment horizontal="center" wrapText="1"/>
      <protection/>
    </xf>
    <xf numFmtId="0" fontId="48" fillId="36" borderId="23" xfId="80" applyFont="1" applyFill="1" applyBorder="1" applyAlignment="1">
      <alignment horizontal="center" wrapText="1"/>
      <protection/>
    </xf>
    <xf numFmtId="0" fontId="48" fillId="36" borderId="11" xfId="80" applyFont="1" applyFill="1" applyBorder="1" applyAlignment="1">
      <alignment horizont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Phân công KLTN và CĐTN tháng 5.2019" xfId="54"/>
    <cellStyle name="Input" xfId="55"/>
    <cellStyle name="Linked Cell" xfId="56"/>
    <cellStyle name="Neutral" xfId="57"/>
    <cellStyle name="Normal 11" xfId="58"/>
    <cellStyle name="Normal 15" xfId="59"/>
    <cellStyle name="Normal 2" xfId="60"/>
    <cellStyle name="Normal 2 2" xfId="61"/>
    <cellStyle name="Normal 2 2 5 3" xfId="62"/>
    <cellStyle name="Normal 2 2_B1.(Nghia)Chot Danh Sach Nop GGT dot T03.2019" xfId="63"/>
    <cellStyle name="Normal 2 3" xfId="64"/>
    <cellStyle name="Normal 2 3 2" xfId="65"/>
    <cellStyle name="Normal 2 3 3" xfId="66"/>
    <cellStyle name="Normal 2 3_B1+B2.(Nghia)Chot Danh Sach Nop GGT dot T05.2019" xfId="67"/>
    <cellStyle name="Normal 2 4" xfId="68"/>
    <cellStyle name="Normal 2 8" xfId="69"/>
    <cellStyle name="Normal 2_B1.(Nghia)Chot Danh Sach Nop GGT dot T03.2019" xfId="70"/>
    <cellStyle name="Normal 3" xfId="71"/>
    <cellStyle name="Normal 3 2" xfId="72"/>
    <cellStyle name="Normal 3 3" xfId="73"/>
    <cellStyle name="Normal 3 4" xfId="74"/>
    <cellStyle name="Normal 3_B1.(Nghia)Chot Danh Sach Nop GGT dot T03.2019" xfId="75"/>
    <cellStyle name="Normal 4" xfId="76"/>
    <cellStyle name="Normal 4 2" xfId="77"/>
    <cellStyle name="Normal 4_Phân công KLTN và CĐTN tháng 5.2019" xfId="78"/>
    <cellStyle name="Normal 5 2 3" xfId="79"/>
    <cellStyle name="Normal_DSSV Khoa KeToan 18-19" xfId="80"/>
    <cellStyle name="Normal_Phân công KLTN và CĐTN tháng 5.201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0:P187" sheet="Phan theo GVHD"/>
  </cacheSource>
  <cacheFields count="14">
    <cacheField name="MSSV">
      <sharedItems containsSemiMixedTypes="0" containsString="0" containsMixedTypes="0" containsNumber="1" containsInteger="1"/>
    </cacheField>
    <cacheField name="Họ và ">
      <sharedItems containsMixedTypes="0"/>
    </cacheField>
    <cacheField name="T?n">
      <sharedItems containsMixedTypes="0"/>
    </cacheField>
    <cacheField name="Ng?y Sinh">
      <sharedItems containsDate="1" containsMixedTypes="1"/>
    </cacheField>
    <cacheField name="Lớp">
      <sharedItems containsMixedTypes="0" count="12">
        <s v="K21KDN2"/>
        <s v="K21KDN1"/>
        <s v="K21KKT1"/>
        <s v="K21KKT2"/>
        <s v="K21KDN3"/>
        <s v="K21KKT3"/>
        <s v="K21KKT4"/>
        <s v="K20KKT3"/>
        <s v="D22KDNB"/>
        <s v="K20KKT4"/>
        <s v="K20KKT5"/>
        <s v="K20KKT2"/>
      </sharedItems>
    </cacheField>
    <cacheField name="SĐT Liên hệ">
      <sharedItems containsMixedTypes="0"/>
    </cacheField>
    <cacheField name="Đơn vị thực tập">
      <sharedItems containsMixedTypes="0"/>
    </cacheField>
    <cacheField name="Tên Đề tài">
      <sharedItems containsString="0" containsBlank="1" count="1">
        <m/>
      </sharedItems>
    </cacheField>
    <cacheField name="Giảng viên Hướng dẫn">
      <sharedItems containsMixedTypes="0" count="17">
        <s v="NCS. Lê Anh Tuấn"/>
        <s v="NCS. Mai Thị Quỳnh Như"/>
        <s v="NCS. Nguyễn Thị Khánh Vân"/>
        <s v="NCS. Nguyễn Thu Phương"/>
        <s v="ThS. Đinh Thị Thu Hiền"/>
        <s v="ThS. Dương Thị Thanh Hiền"/>
        <s v="ThS. Hồ Thị Phi Yến"/>
        <s v="ThS. Lê Thị Huyền Trâm"/>
        <s v="ThS. Ngô Thị Kiều Trang"/>
        <s v="ThS. Nguyễn Khánh Thu Hằng"/>
        <s v="ThS. Nguyễn Lê Nhân"/>
        <s v="ThS. Nguyễn Thị Quỳnh Giao"/>
        <s v="ThS. Nguyễn Thị Tấm"/>
        <s v="ThS. Thái Nữ Hạ Uyên"/>
        <s v="TS. Hồ Tuấn Vũ"/>
        <s v="TS. Phan Thanh Hải"/>
        <s v="ThS. Đào Thị Đài Trang"/>
      </sharedItems>
    </cacheField>
    <cacheField name="Ngày nộp&#10;Giấy Gthiệu">
      <sharedItems containsDate="1" containsMixedTypes="1" count="9">
        <d v="2019-02-16T00:00:00.000"/>
        <d v="2019-02-15T00:00:00.000"/>
        <d v="2019-02-14T00:00:00.000"/>
        <d v="2019-02-13T00:00:00.000"/>
        <d v="2019-02-12T00:00:00.000"/>
        <d v="2019-02-18T00:00:00.000"/>
        <s v="15/02/219"/>
        <s v="Chờ A. Vũ nộp giấy giới thiệu&#10;Chưa có"/>
        <d v="2019-02-19T00:00:00.000"/>
      </sharedItems>
    </cacheField>
    <cacheField name="K? t?n">
      <sharedItems containsMixedTypes="0"/>
    </cacheField>
    <cacheField name="Ghi chú&#10;(KL hay CĐ)">
      <sharedItems containsMixedTypes="0" count="2">
        <s v="Khóa Luận"/>
        <s v="Chuyên Đề"/>
      </sharedItems>
    </cacheField>
    <cacheField name="Ghi chú&#10;số TC nợ">
      <sharedItems containsSemiMixedTypes="0" containsString="0" containsMixedTypes="0" containsNumber="1" containsInteger="1" count="6">
        <n v="0"/>
        <n v="1"/>
        <n v="2"/>
        <n v="3"/>
        <n v="6"/>
        <n v="5"/>
      </sharedItems>
    </cacheField>
    <cacheField name="P. Đào Tạo Xét Khóa Luận&#10;,Chuyên Đề, &amp; Thi Tnghiệp">
      <sharedItems containsMixedTypes="0" count="4">
        <s v="BVKL"/>
        <s v="ĐỦ ĐK thực tập TN"/>
        <s v="xet vot thực tập TN"/>
        <s v="xét vớt thực tập tốt nghiệ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81:R333" firstHeaderRow="2" firstDataRow="2" firstDataCol="2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">
        <item x="0"/>
        <item x="1"/>
        <item x="2"/>
        <item x="3"/>
        <item x="16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2">
    <field x="8"/>
    <field x="11"/>
  </rowFields>
  <rowItems count="5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 t="grand">
      <x/>
    </i>
  </rowItems>
  <colItems count="1">
    <i/>
  </colItems>
  <dataFields count="1">
    <dataField name="Count of Ghi chú&#10;(KL hay CĐ)" fld="1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m80duytan@gmail.com" TargetMode="External" /><Relationship Id="rId2" Type="http://schemas.openxmlformats.org/officeDocument/2006/relationships/hyperlink" Target="mailto:hothiphiyen@gmail.com" TargetMode="External" /><Relationship Id="rId3" Type="http://schemas.openxmlformats.org/officeDocument/2006/relationships/hyperlink" Target="mailto:latuan0507@gmail.com" TargetMode="External" /><Relationship Id="rId4" Type="http://schemas.openxmlformats.org/officeDocument/2006/relationships/hyperlink" Target="mailto:tnhuyen79@gmail.com" TargetMode="External" /><Relationship Id="rId5" Type="http://schemas.openxmlformats.org/officeDocument/2006/relationships/hyperlink" Target="mailto:nguyenlenhan@gmail.com" TargetMode="External" /><Relationship Id="rId6" Type="http://schemas.openxmlformats.org/officeDocument/2006/relationships/hyperlink" Target="mailto:ntkieutrangdn@gmail.com" TargetMode="External" /><Relationship Id="rId7" Type="http://schemas.openxmlformats.org/officeDocument/2006/relationships/hyperlink" Target="mailto:daitrangdtu@gmail.com" TargetMode="External" /><Relationship Id="rId8" Type="http://schemas.openxmlformats.org/officeDocument/2006/relationships/hyperlink" Target="mailto:nguyenthikhanhvandtu2010@gmail.com" TargetMode="External" /><Relationship Id="rId9" Type="http://schemas.openxmlformats.org/officeDocument/2006/relationships/hyperlink" Target="mailto:giaok13kk6@yahoo.com" TargetMode="External" /><Relationship Id="rId10" Type="http://schemas.openxmlformats.org/officeDocument/2006/relationships/hyperlink" Target="mailto:hotuanvu2007@yahoo.com" TargetMode="External" /><Relationship Id="rId11" Type="http://schemas.openxmlformats.org/officeDocument/2006/relationships/hyperlink" Target="mailto:phanthanhhai@duytan.edu.vn" TargetMode="External" /><Relationship Id="rId12" Type="http://schemas.openxmlformats.org/officeDocument/2006/relationships/hyperlink" Target="mailto:nguyenthuphuong9251@gmail.com" TargetMode="External" /><Relationship Id="rId13" Type="http://schemas.openxmlformats.org/officeDocument/2006/relationships/hyperlink" Target="mailto:maiquynhnhu85@gmail.com" TargetMode="External" /><Relationship Id="rId14" Type="http://schemas.openxmlformats.org/officeDocument/2006/relationships/hyperlink" Target="mailto:thanhhien296@gmail.com" TargetMode="External" /><Relationship Id="rId15" Type="http://schemas.openxmlformats.org/officeDocument/2006/relationships/hyperlink" Target="mailto:hien.dh207@gmail.com" TargetMode="External" /><Relationship Id="rId16" Type="http://schemas.openxmlformats.org/officeDocument/2006/relationships/hyperlink" Target="mailto:lehuyentram1606@gmail.com" TargetMode="External" /><Relationship Id="rId17" Type="http://schemas.openxmlformats.org/officeDocument/2006/relationships/hyperlink" Target="mailto:nguyenkhanhthuhan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333"/>
  <sheetViews>
    <sheetView tabSelected="1" zoomScale="85" zoomScaleNormal="85" workbookViewId="0" topLeftCell="A158">
      <selection activeCell="X168" sqref="X168"/>
    </sheetView>
  </sheetViews>
  <sheetFormatPr defaultColWidth="14.421875" defaultRowHeight="15.75" customHeight="1"/>
  <cols>
    <col min="1" max="1" width="6.00390625" style="4" customWidth="1"/>
    <col min="2" max="2" width="12.57421875" style="15" hidden="1" customWidth="1"/>
    <col min="3" max="3" width="13.28125" style="4" customWidth="1"/>
    <col min="4" max="4" width="23.57421875" style="4" customWidth="1"/>
    <col min="5" max="5" width="10.8515625" style="9" customWidth="1"/>
    <col min="6" max="6" width="11.140625" style="4" customWidth="1"/>
    <col min="7" max="7" width="11.57421875" style="4" customWidth="1"/>
    <col min="8" max="8" width="13.421875" style="4" customWidth="1"/>
    <col min="9" max="9" width="58.8515625" style="4" customWidth="1"/>
    <col min="10" max="10" width="44.57421875" style="4" hidden="1" customWidth="1"/>
    <col min="11" max="11" width="27.00390625" style="4" customWidth="1"/>
    <col min="12" max="12" width="11.421875" style="4" hidden="1" customWidth="1"/>
    <col min="13" max="13" width="7.8515625" style="4" hidden="1" customWidth="1"/>
    <col min="14" max="14" width="13.140625" style="4" customWidth="1"/>
    <col min="15" max="15" width="11.00390625" style="55" hidden="1" customWidth="1"/>
    <col min="16" max="16" width="26.57421875" style="4" hidden="1" customWidth="1"/>
    <col min="17" max="17" width="20.421875" style="56" hidden="1" customWidth="1"/>
    <col min="18" max="18" width="5.00390625" style="4" hidden="1" customWidth="1"/>
    <col min="19" max="19" width="0" style="4" hidden="1" customWidth="1"/>
    <col min="20" max="20" width="0" style="56" hidden="1" customWidth="1"/>
    <col min="21" max="21" width="0" style="4" hidden="1" customWidth="1"/>
    <col min="22" max="16384" width="14.421875" style="4" customWidth="1"/>
  </cols>
  <sheetData>
    <row r="1" spans="1:35" s="3" customFormat="1" ht="18.75">
      <c r="A1" s="175" t="s">
        <v>0</v>
      </c>
      <c r="B1" s="175"/>
      <c r="C1" s="176"/>
      <c r="D1" s="176"/>
      <c r="E1" s="8"/>
      <c r="F1" s="1"/>
      <c r="G1" s="177" t="s">
        <v>1</v>
      </c>
      <c r="H1" s="177"/>
      <c r="I1" s="177"/>
      <c r="J1" s="177"/>
      <c r="K1" s="177"/>
      <c r="L1" s="177"/>
      <c r="M1" s="177"/>
      <c r="N1" s="177"/>
      <c r="O1" s="19"/>
      <c r="P1" s="1"/>
      <c r="Q1" s="41"/>
      <c r="R1" s="1"/>
      <c r="S1" s="1"/>
      <c r="T1" s="41"/>
      <c r="U1" s="1"/>
      <c r="V1" s="1"/>
      <c r="W1" s="1"/>
      <c r="X1" s="1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18.75">
      <c r="A2" s="178" t="s">
        <v>2</v>
      </c>
      <c r="B2" s="178"/>
      <c r="C2" s="178"/>
      <c r="D2" s="178"/>
      <c r="E2" s="8"/>
      <c r="F2" s="1"/>
      <c r="G2" s="177"/>
      <c r="H2" s="177"/>
      <c r="I2" s="177"/>
      <c r="J2" s="177"/>
      <c r="K2" s="177"/>
      <c r="L2" s="177"/>
      <c r="M2" s="177"/>
      <c r="N2" s="177"/>
      <c r="O2" s="19"/>
      <c r="P2" s="1"/>
      <c r="Q2" s="41"/>
      <c r="R2" s="1"/>
      <c r="S2" s="1"/>
      <c r="T2" s="41"/>
      <c r="U2" s="1"/>
      <c r="V2" s="1"/>
      <c r="W2" s="1"/>
      <c r="X2" s="1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18.75">
      <c r="A3" s="1"/>
      <c r="B3" s="12"/>
      <c r="C3" s="5" t="s">
        <v>11</v>
      </c>
      <c r="D3" s="5"/>
      <c r="E3" s="8"/>
      <c r="F3" s="1"/>
      <c r="G3" s="179" t="s">
        <v>3</v>
      </c>
      <c r="H3" s="179"/>
      <c r="I3" s="179"/>
      <c r="J3" s="179"/>
      <c r="K3" s="179"/>
      <c r="L3" s="179"/>
      <c r="M3" s="179"/>
      <c r="N3" s="179"/>
      <c r="O3" s="19"/>
      <c r="P3" s="1"/>
      <c r="Q3" s="41"/>
      <c r="R3" s="1"/>
      <c r="S3" s="1"/>
      <c r="T3" s="41"/>
      <c r="U3" s="1"/>
      <c r="V3" s="1"/>
      <c r="W3" s="1"/>
      <c r="X3" s="1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1.25" customHeight="1">
      <c r="A4" s="33"/>
      <c r="B4" s="13"/>
      <c r="C4" s="33">
        <v>1</v>
      </c>
      <c r="D4" s="13">
        <v>2</v>
      </c>
      <c r="E4" s="33">
        <v>3</v>
      </c>
      <c r="F4" s="13">
        <v>4</v>
      </c>
      <c r="G4" s="33">
        <v>5</v>
      </c>
      <c r="H4" s="13">
        <v>6</v>
      </c>
      <c r="I4" s="33">
        <v>7</v>
      </c>
      <c r="J4" s="13">
        <v>8</v>
      </c>
      <c r="K4" s="33">
        <v>9</v>
      </c>
      <c r="L4" s="13">
        <v>10</v>
      </c>
      <c r="M4" s="33">
        <v>11</v>
      </c>
      <c r="N4" s="13">
        <v>12</v>
      </c>
      <c r="O4" s="33">
        <v>13</v>
      </c>
      <c r="P4" s="13">
        <v>14</v>
      </c>
      <c r="Q4" s="33">
        <v>15</v>
      </c>
      <c r="R4" s="13">
        <v>16</v>
      </c>
      <c r="S4" s="33">
        <v>17</v>
      </c>
      <c r="T4" s="13">
        <v>18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1.25" customHeight="1">
      <c r="A5" s="180" t="s">
        <v>818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23"/>
      <c r="O5" s="20"/>
      <c r="P5" s="33"/>
      <c r="Q5" s="42"/>
      <c r="R5" s="33"/>
      <c r="S5" s="33"/>
      <c r="T5" s="4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1.2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24"/>
      <c r="O6" s="20"/>
      <c r="P6" s="33"/>
      <c r="Q6" s="42"/>
      <c r="R6" s="33"/>
      <c r="S6" s="33"/>
      <c r="T6" s="42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1.2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5"/>
      <c r="N7" s="24"/>
      <c r="O7" s="20"/>
      <c r="P7" s="33"/>
      <c r="Q7" s="42"/>
      <c r="R7" s="33"/>
      <c r="S7" s="33"/>
      <c r="T7" s="4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36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25"/>
      <c r="O8" s="20"/>
      <c r="P8" s="33"/>
      <c r="Q8" s="42"/>
      <c r="R8" s="33"/>
      <c r="S8" s="33"/>
      <c r="T8" s="4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1.25" customHeight="1">
      <c r="A9" s="33"/>
      <c r="B9" s="13"/>
      <c r="C9" s="33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20"/>
      <c r="P9" s="33"/>
      <c r="Q9" s="42"/>
      <c r="R9" s="33"/>
      <c r="S9" s="33"/>
      <c r="T9" s="4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11" customFormat="1" ht="53.25" customHeight="1">
      <c r="A10" s="26" t="s">
        <v>4</v>
      </c>
      <c r="B10" s="27" t="s">
        <v>15</v>
      </c>
      <c r="C10" s="26" t="s">
        <v>14</v>
      </c>
      <c r="D10" s="28" t="s">
        <v>9</v>
      </c>
      <c r="E10" s="29" t="s">
        <v>10</v>
      </c>
      <c r="F10" s="29" t="s">
        <v>12</v>
      </c>
      <c r="G10" s="30" t="s">
        <v>13</v>
      </c>
      <c r="H10" s="31" t="s">
        <v>16</v>
      </c>
      <c r="I10" s="30" t="s">
        <v>5</v>
      </c>
      <c r="J10" s="170" t="s">
        <v>24</v>
      </c>
      <c r="K10" s="58" t="s">
        <v>25</v>
      </c>
      <c r="L10" s="32" t="s">
        <v>17</v>
      </c>
      <c r="M10" s="30" t="s">
        <v>18</v>
      </c>
      <c r="N10" s="43" t="s">
        <v>22</v>
      </c>
      <c r="O10" s="18" t="s">
        <v>19</v>
      </c>
      <c r="P10" s="21" t="s">
        <v>23</v>
      </c>
      <c r="Q10" s="59"/>
      <c r="R10" s="22" t="s">
        <v>34</v>
      </c>
      <c r="S10" s="60" t="s">
        <v>98</v>
      </c>
      <c r="T10" s="60" t="s">
        <v>99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20" s="7" customFormat="1" ht="30.75" customHeight="1">
      <c r="A11" s="44">
        <v>1</v>
      </c>
      <c r="B11" s="45">
        <v>52</v>
      </c>
      <c r="C11" s="46">
        <v>2120258308</v>
      </c>
      <c r="D11" s="47" t="s">
        <v>511</v>
      </c>
      <c r="E11" s="48" t="s">
        <v>282</v>
      </c>
      <c r="F11" s="49">
        <v>35555</v>
      </c>
      <c r="G11" s="50" t="s">
        <v>35</v>
      </c>
      <c r="H11" s="61" t="s">
        <v>512</v>
      </c>
      <c r="I11" s="51" t="s">
        <v>513</v>
      </c>
      <c r="J11" s="62"/>
      <c r="K11" s="57" t="s">
        <v>26</v>
      </c>
      <c r="L11" s="52">
        <v>43512</v>
      </c>
      <c r="M11" s="50" t="s">
        <v>282</v>
      </c>
      <c r="N11" s="157" t="s">
        <v>38</v>
      </c>
      <c r="O11" s="64">
        <v>0</v>
      </c>
      <c r="P11" s="7" t="s">
        <v>80</v>
      </c>
      <c r="Q11" s="65"/>
      <c r="R11" s="7" t="str">
        <f aca="true" t="shared" si="0" ref="R11:R42">IF(C11="","",IF(OR(MID(G11,4,3)="KDN",MID(G11,4,3)="KKT"),"Đại Học","Cao Đẳng"))</f>
        <v>Đại Học</v>
      </c>
      <c r="S11" s="66">
        <v>0</v>
      </c>
      <c r="T11" s="67">
        <v>0</v>
      </c>
    </row>
    <row r="12" spans="1:20" s="7" customFormat="1" ht="30.75" customHeight="1">
      <c r="A12" s="44">
        <v>2</v>
      </c>
      <c r="B12" s="45">
        <v>21</v>
      </c>
      <c r="C12" s="46">
        <v>2120257244</v>
      </c>
      <c r="D12" s="47" t="s">
        <v>305</v>
      </c>
      <c r="E12" s="48" t="s">
        <v>176</v>
      </c>
      <c r="F12" s="49">
        <v>35605</v>
      </c>
      <c r="G12" s="50" t="s">
        <v>107</v>
      </c>
      <c r="H12" s="61" t="s">
        <v>549</v>
      </c>
      <c r="I12" s="51" t="s">
        <v>550</v>
      </c>
      <c r="J12" s="62"/>
      <c r="K12" s="57" t="s">
        <v>26</v>
      </c>
      <c r="L12" s="52">
        <v>43511</v>
      </c>
      <c r="M12" s="50" t="s">
        <v>176</v>
      </c>
      <c r="N12" s="157" t="s">
        <v>38</v>
      </c>
      <c r="O12" s="64">
        <v>0</v>
      </c>
      <c r="P12" s="7" t="s">
        <v>80</v>
      </c>
      <c r="Q12" s="65"/>
      <c r="R12" s="7" t="str">
        <f t="shared" si="0"/>
        <v>Đại Học</v>
      </c>
      <c r="S12" s="66">
        <v>0</v>
      </c>
      <c r="T12" s="67">
        <v>0</v>
      </c>
    </row>
    <row r="13" spans="1:20" s="7" customFormat="1" ht="30.75" customHeight="1">
      <c r="A13" s="44">
        <v>3</v>
      </c>
      <c r="B13" s="45">
        <v>136</v>
      </c>
      <c r="C13" s="46">
        <v>2120253813</v>
      </c>
      <c r="D13" s="47" t="s">
        <v>272</v>
      </c>
      <c r="E13" s="48" t="s">
        <v>198</v>
      </c>
      <c r="F13" s="49">
        <v>34503</v>
      </c>
      <c r="G13" s="50" t="s">
        <v>115</v>
      </c>
      <c r="H13" s="61" t="s">
        <v>557</v>
      </c>
      <c r="I13" s="51" t="s">
        <v>556</v>
      </c>
      <c r="J13" s="62"/>
      <c r="K13" s="57" t="s">
        <v>26</v>
      </c>
      <c r="L13" s="52">
        <v>43510</v>
      </c>
      <c r="M13" s="50" t="s">
        <v>198</v>
      </c>
      <c r="N13" s="157" t="s">
        <v>38</v>
      </c>
      <c r="O13" s="64">
        <v>0</v>
      </c>
      <c r="P13" s="7" t="s">
        <v>80</v>
      </c>
      <c r="Q13" s="65"/>
      <c r="R13" s="7" t="str">
        <f t="shared" si="0"/>
        <v>Đại Học</v>
      </c>
      <c r="S13" s="66">
        <v>0</v>
      </c>
      <c r="T13" s="67">
        <v>0</v>
      </c>
    </row>
    <row r="14" spans="1:20" s="7" customFormat="1" ht="30.75" customHeight="1">
      <c r="A14" s="44">
        <v>4</v>
      </c>
      <c r="B14" s="45">
        <v>57</v>
      </c>
      <c r="C14" s="46">
        <v>2120253844</v>
      </c>
      <c r="D14" s="47" t="s">
        <v>569</v>
      </c>
      <c r="E14" s="48" t="s">
        <v>570</v>
      </c>
      <c r="F14" s="49">
        <v>35579</v>
      </c>
      <c r="G14" s="50" t="s">
        <v>35</v>
      </c>
      <c r="H14" s="61" t="s">
        <v>571</v>
      </c>
      <c r="I14" s="51" t="s">
        <v>572</v>
      </c>
      <c r="J14" s="62"/>
      <c r="K14" s="57" t="s">
        <v>26</v>
      </c>
      <c r="L14" s="52">
        <v>43512</v>
      </c>
      <c r="M14" s="50" t="s">
        <v>570</v>
      </c>
      <c r="N14" s="158" t="s">
        <v>38</v>
      </c>
      <c r="O14" s="64">
        <v>0</v>
      </c>
      <c r="P14" s="7" t="s">
        <v>104</v>
      </c>
      <c r="Q14" s="74" t="s">
        <v>277</v>
      </c>
      <c r="R14" s="7" t="str">
        <f t="shared" si="0"/>
        <v>Đại Học</v>
      </c>
      <c r="S14" s="66">
        <v>0</v>
      </c>
      <c r="T14" s="67">
        <v>0</v>
      </c>
    </row>
    <row r="15" spans="1:20" s="7" customFormat="1" ht="30.75" customHeight="1">
      <c r="A15" s="44">
        <v>5</v>
      </c>
      <c r="B15" s="45">
        <v>154</v>
      </c>
      <c r="C15" s="46">
        <v>2120259167</v>
      </c>
      <c r="D15" s="47" t="s">
        <v>132</v>
      </c>
      <c r="E15" s="48" t="s">
        <v>114</v>
      </c>
      <c r="F15" s="49">
        <v>35417</v>
      </c>
      <c r="G15" s="50" t="s">
        <v>133</v>
      </c>
      <c r="H15" s="61" t="s">
        <v>134</v>
      </c>
      <c r="I15" s="51" t="s">
        <v>135</v>
      </c>
      <c r="J15" s="62"/>
      <c r="K15" s="57" t="s">
        <v>90</v>
      </c>
      <c r="L15" s="52">
        <v>43512</v>
      </c>
      <c r="M15" s="50" t="s">
        <v>114</v>
      </c>
      <c r="N15" s="157" t="s">
        <v>38</v>
      </c>
      <c r="O15" s="64">
        <v>0</v>
      </c>
      <c r="P15" s="7" t="s">
        <v>80</v>
      </c>
      <c r="Q15" s="65"/>
      <c r="R15" s="7" t="str">
        <f t="shared" si="0"/>
        <v>Đại Học</v>
      </c>
      <c r="S15" s="66">
        <v>0</v>
      </c>
      <c r="T15" s="67">
        <v>0</v>
      </c>
    </row>
    <row r="16" spans="1:20" s="7" customFormat="1" ht="30.75" customHeight="1">
      <c r="A16" s="44">
        <v>6</v>
      </c>
      <c r="B16" s="45">
        <v>51</v>
      </c>
      <c r="C16" s="46">
        <v>2120216966</v>
      </c>
      <c r="D16" s="47" t="s">
        <v>653</v>
      </c>
      <c r="E16" s="48" t="s">
        <v>336</v>
      </c>
      <c r="F16" s="49">
        <v>35667</v>
      </c>
      <c r="G16" s="50" t="s">
        <v>35</v>
      </c>
      <c r="H16" s="61" t="s">
        <v>654</v>
      </c>
      <c r="I16" s="51" t="s">
        <v>655</v>
      </c>
      <c r="J16" s="62"/>
      <c r="K16" s="57" t="s">
        <v>90</v>
      </c>
      <c r="L16" s="52">
        <v>43512</v>
      </c>
      <c r="M16" s="50" t="s">
        <v>336</v>
      </c>
      <c r="N16" s="157" t="s">
        <v>38</v>
      </c>
      <c r="O16" s="64">
        <v>0</v>
      </c>
      <c r="P16" s="7" t="s">
        <v>80</v>
      </c>
      <c r="Q16" s="65"/>
      <c r="R16" s="7" t="str">
        <f t="shared" si="0"/>
        <v>Đại Học</v>
      </c>
      <c r="S16" s="66">
        <v>0</v>
      </c>
      <c r="T16" s="67">
        <v>0</v>
      </c>
    </row>
    <row r="17" spans="1:20" s="7" customFormat="1" ht="30.75" customHeight="1">
      <c r="A17" s="44">
        <v>7</v>
      </c>
      <c r="B17" s="45">
        <v>174</v>
      </c>
      <c r="C17" s="46">
        <v>2120258162</v>
      </c>
      <c r="D17" s="47" t="s">
        <v>661</v>
      </c>
      <c r="E17" s="48" t="s">
        <v>198</v>
      </c>
      <c r="F17" s="49">
        <v>35695</v>
      </c>
      <c r="G17" s="50" t="s">
        <v>133</v>
      </c>
      <c r="H17" s="61" t="s">
        <v>662</v>
      </c>
      <c r="I17" s="51" t="s">
        <v>663</v>
      </c>
      <c r="J17" s="62"/>
      <c r="K17" s="57" t="s">
        <v>90</v>
      </c>
      <c r="L17" s="52">
        <v>43512</v>
      </c>
      <c r="M17" s="50" t="s">
        <v>198</v>
      </c>
      <c r="N17" s="157" t="s">
        <v>38</v>
      </c>
      <c r="O17" s="64">
        <v>0</v>
      </c>
      <c r="P17" s="7" t="s">
        <v>80</v>
      </c>
      <c r="Q17" s="65"/>
      <c r="R17" s="7" t="str">
        <f t="shared" si="0"/>
        <v>Đại Học</v>
      </c>
      <c r="S17" s="66">
        <v>0</v>
      </c>
      <c r="T17" s="67">
        <v>0</v>
      </c>
    </row>
    <row r="18" spans="1:20" s="7" customFormat="1" ht="30.75" customHeight="1">
      <c r="A18" s="44">
        <v>8</v>
      </c>
      <c r="B18" s="45">
        <v>104</v>
      </c>
      <c r="C18" s="46">
        <v>2120253811</v>
      </c>
      <c r="D18" s="47" t="s">
        <v>664</v>
      </c>
      <c r="E18" s="48" t="s">
        <v>167</v>
      </c>
      <c r="F18" s="49">
        <v>35400</v>
      </c>
      <c r="G18" s="50" t="s">
        <v>129</v>
      </c>
      <c r="H18" s="61" t="s">
        <v>665</v>
      </c>
      <c r="I18" s="51" t="s">
        <v>663</v>
      </c>
      <c r="J18" s="62"/>
      <c r="K18" s="57" t="s">
        <v>90</v>
      </c>
      <c r="L18" s="52">
        <v>43512</v>
      </c>
      <c r="M18" s="50" t="s">
        <v>167</v>
      </c>
      <c r="N18" s="158" t="s">
        <v>38</v>
      </c>
      <c r="O18" s="64">
        <v>0</v>
      </c>
      <c r="P18" s="7" t="s">
        <v>104</v>
      </c>
      <c r="Q18" s="70" t="s">
        <v>215</v>
      </c>
      <c r="R18" s="7" t="str">
        <f t="shared" si="0"/>
        <v>Đại Học</v>
      </c>
      <c r="S18" s="66">
        <v>0</v>
      </c>
      <c r="T18" s="67">
        <v>0</v>
      </c>
    </row>
    <row r="19" spans="1:20" s="7" customFormat="1" ht="30.75" customHeight="1">
      <c r="A19" s="44">
        <v>9</v>
      </c>
      <c r="B19" s="45">
        <v>166</v>
      </c>
      <c r="C19" s="46">
        <v>2120258162</v>
      </c>
      <c r="D19" s="47" t="s">
        <v>666</v>
      </c>
      <c r="E19" s="48" t="s">
        <v>285</v>
      </c>
      <c r="F19" s="49">
        <v>35712</v>
      </c>
      <c r="G19" s="50" t="s">
        <v>133</v>
      </c>
      <c r="H19" s="61" t="s">
        <v>667</v>
      </c>
      <c r="I19" s="51" t="s">
        <v>668</v>
      </c>
      <c r="J19" s="62"/>
      <c r="K19" s="57" t="s">
        <v>90</v>
      </c>
      <c r="L19" s="52">
        <v>43512</v>
      </c>
      <c r="M19" s="50" t="s">
        <v>285</v>
      </c>
      <c r="N19" s="157" t="s">
        <v>38</v>
      </c>
      <c r="O19" s="64">
        <v>0</v>
      </c>
      <c r="P19" s="7" t="s">
        <v>80</v>
      </c>
      <c r="Q19" s="65"/>
      <c r="R19" s="7" t="str">
        <f t="shared" si="0"/>
        <v>Đại Học</v>
      </c>
      <c r="S19" s="66">
        <v>0</v>
      </c>
      <c r="T19" s="67">
        <v>0</v>
      </c>
    </row>
    <row r="20" spans="1:20" s="7" customFormat="1" ht="30.75" customHeight="1">
      <c r="A20" s="44">
        <v>10</v>
      </c>
      <c r="B20" s="45">
        <v>124</v>
      </c>
      <c r="C20" s="46">
        <v>2120253875</v>
      </c>
      <c r="D20" s="47" t="s">
        <v>118</v>
      </c>
      <c r="E20" s="48" t="s">
        <v>119</v>
      </c>
      <c r="F20" s="49">
        <v>35517</v>
      </c>
      <c r="G20" s="50" t="s">
        <v>115</v>
      </c>
      <c r="H20" s="61" t="s">
        <v>120</v>
      </c>
      <c r="I20" s="51" t="s">
        <v>121</v>
      </c>
      <c r="J20" s="62"/>
      <c r="K20" s="57" t="s">
        <v>91</v>
      </c>
      <c r="L20" s="52">
        <v>43510</v>
      </c>
      <c r="M20" s="50" t="s">
        <v>119</v>
      </c>
      <c r="N20" s="157" t="s">
        <v>38</v>
      </c>
      <c r="O20" s="64">
        <v>0</v>
      </c>
      <c r="P20" s="7" t="s">
        <v>80</v>
      </c>
      <c r="Q20" s="65"/>
      <c r="R20" s="7" t="str">
        <f t="shared" si="0"/>
        <v>Đại Học</v>
      </c>
      <c r="S20" s="66">
        <v>0</v>
      </c>
      <c r="T20" s="67">
        <v>0</v>
      </c>
    </row>
    <row r="21" spans="1:20" s="7" customFormat="1" ht="30.75" customHeight="1">
      <c r="A21" s="44">
        <v>11</v>
      </c>
      <c r="B21" s="45">
        <v>139</v>
      </c>
      <c r="C21" s="46">
        <v>2120253807</v>
      </c>
      <c r="D21" s="47" t="s">
        <v>402</v>
      </c>
      <c r="E21" s="48" t="s">
        <v>101</v>
      </c>
      <c r="F21" s="49">
        <v>35636</v>
      </c>
      <c r="G21" s="50" t="s">
        <v>115</v>
      </c>
      <c r="H21" s="61" t="s">
        <v>403</v>
      </c>
      <c r="I21" s="51" t="s">
        <v>404</v>
      </c>
      <c r="J21" s="62"/>
      <c r="K21" s="57" t="s">
        <v>91</v>
      </c>
      <c r="L21" s="52">
        <v>43509</v>
      </c>
      <c r="M21" s="50" t="s">
        <v>101</v>
      </c>
      <c r="N21" s="157" t="s">
        <v>38</v>
      </c>
      <c r="O21" s="64">
        <v>0</v>
      </c>
      <c r="P21" s="7" t="s">
        <v>80</v>
      </c>
      <c r="Q21" s="65"/>
      <c r="R21" s="7" t="str">
        <f t="shared" si="0"/>
        <v>Đại Học</v>
      </c>
      <c r="S21" s="66">
        <v>0</v>
      </c>
      <c r="T21" s="67">
        <v>0</v>
      </c>
    </row>
    <row r="22" spans="1:20" s="7" customFormat="1" ht="30.75" customHeight="1">
      <c r="A22" s="44">
        <v>12</v>
      </c>
      <c r="B22" s="45">
        <v>149</v>
      </c>
      <c r="C22" s="46">
        <v>2121219690</v>
      </c>
      <c r="D22" s="47" t="s">
        <v>405</v>
      </c>
      <c r="E22" s="48" t="s">
        <v>406</v>
      </c>
      <c r="F22" s="49">
        <v>35074</v>
      </c>
      <c r="G22" s="50" t="s">
        <v>115</v>
      </c>
      <c r="H22" s="61" t="s">
        <v>407</v>
      </c>
      <c r="I22" s="51" t="s">
        <v>404</v>
      </c>
      <c r="J22" s="62"/>
      <c r="K22" s="57" t="s">
        <v>91</v>
      </c>
      <c r="L22" s="52">
        <v>43509</v>
      </c>
      <c r="M22" s="50" t="s">
        <v>406</v>
      </c>
      <c r="N22" s="157" t="s">
        <v>38</v>
      </c>
      <c r="O22" s="64">
        <v>0</v>
      </c>
      <c r="P22" s="7" t="s">
        <v>80</v>
      </c>
      <c r="Q22" s="65"/>
      <c r="R22" s="7" t="str">
        <f t="shared" si="0"/>
        <v>Đại Học</v>
      </c>
      <c r="S22" s="66">
        <v>0</v>
      </c>
      <c r="T22" s="67">
        <v>0</v>
      </c>
    </row>
    <row r="23" spans="1:20" s="7" customFormat="1" ht="30.75" customHeight="1">
      <c r="A23" s="44">
        <v>13</v>
      </c>
      <c r="B23" s="45">
        <v>202</v>
      </c>
      <c r="C23" s="46">
        <v>2120258399</v>
      </c>
      <c r="D23" s="47" t="s">
        <v>419</v>
      </c>
      <c r="E23" s="48" t="s">
        <v>420</v>
      </c>
      <c r="F23" s="49">
        <v>35537</v>
      </c>
      <c r="G23" s="50" t="s">
        <v>172</v>
      </c>
      <c r="H23" s="69" t="s">
        <v>421</v>
      </c>
      <c r="I23" s="51" t="s">
        <v>415</v>
      </c>
      <c r="J23" s="62"/>
      <c r="K23" s="57" t="s">
        <v>91</v>
      </c>
      <c r="L23" s="52">
        <v>43508</v>
      </c>
      <c r="M23" s="50" t="s">
        <v>420</v>
      </c>
      <c r="N23" s="157" t="s">
        <v>38</v>
      </c>
      <c r="O23" s="64">
        <v>0</v>
      </c>
      <c r="P23" s="7" t="s">
        <v>80</v>
      </c>
      <c r="Q23" s="65"/>
      <c r="R23" s="7" t="str">
        <f t="shared" si="0"/>
        <v>Đại Học</v>
      </c>
      <c r="S23" s="66">
        <v>0</v>
      </c>
      <c r="T23" s="67">
        <v>0</v>
      </c>
    </row>
    <row r="24" spans="1:20" s="7" customFormat="1" ht="30.75" customHeight="1">
      <c r="A24" s="44">
        <v>14</v>
      </c>
      <c r="B24" s="45">
        <v>74</v>
      </c>
      <c r="C24" s="46">
        <v>2120253865</v>
      </c>
      <c r="D24" s="47" t="s">
        <v>328</v>
      </c>
      <c r="E24" s="48" t="s">
        <v>194</v>
      </c>
      <c r="F24" s="49">
        <v>35484</v>
      </c>
      <c r="G24" s="50" t="s">
        <v>129</v>
      </c>
      <c r="H24" s="61" t="s">
        <v>329</v>
      </c>
      <c r="I24" s="51" t="s">
        <v>330</v>
      </c>
      <c r="J24" s="62"/>
      <c r="K24" s="57" t="s">
        <v>97</v>
      </c>
      <c r="L24" s="52">
        <v>43512</v>
      </c>
      <c r="M24" s="50" t="s">
        <v>194</v>
      </c>
      <c r="N24" s="157" t="s">
        <v>38</v>
      </c>
      <c r="O24" s="64">
        <v>0</v>
      </c>
      <c r="P24" s="7" t="s">
        <v>80</v>
      </c>
      <c r="Q24" s="65"/>
      <c r="R24" s="7" t="str">
        <f t="shared" si="0"/>
        <v>Đại Học</v>
      </c>
      <c r="S24" s="66">
        <v>0</v>
      </c>
      <c r="T24" s="67">
        <v>0</v>
      </c>
    </row>
    <row r="25" spans="1:20" s="7" customFormat="1" ht="30.75" customHeight="1">
      <c r="A25" s="44">
        <v>15</v>
      </c>
      <c r="B25" s="45">
        <v>194</v>
      </c>
      <c r="C25" s="46">
        <v>2120259151</v>
      </c>
      <c r="D25" s="47" t="s">
        <v>335</v>
      </c>
      <c r="E25" s="48" t="s">
        <v>336</v>
      </c>
      <c r="F25" s="49">
        <v>35483</v>
      </c>
      <c r="G25" s="50" t="s">
        <v>172</v>
      </c>
      <c r="H25" s="61" t="s">
        <v>337</v>
      </c>
      <c r="I25" s="51" t="s">
        <v>338</v>
      </c>
      <c r="J25" s="62"/>
      <c r="K25" s="57" t="s">
        <v>97</v>
      </c>
      <c r="L25" s="52">
        <v>43510</v>
      </c>
      <c r="M25" s="50" t="s">
        <v>336</v>
      </c>
      <c r="N25" s="157" t="s">
        <v>38</v>
      </c>
      <c r="O25" s="64">
        <v>0</v>
      </c>
      <c r="P25" s="7" t="s">
        <v>80</v>
      </c>
      <c r="Q25" s="65"/>
      <c r="R25" s="7" t="str">
        <f t="shared" si="0"/>
        <v>Đại Học</v>
      </c>
      <c r="S25" s="66">
        <v>0</v>
      </c>
      <c r="T25" s="67">
        <v>0</v>
      </c>
    </row>
    <row r="26" spans="1:20" s="7" customFormat="1" ht="30.75" customHeight="1">
      <c r="A26" s="44">
        <v>16</v>
      </c>
      <c r="B26" s="45">
        <v>43</v>
      </c>
      <c r="C26" s="46">
        <v>2120257250</v>
      </c>
      <c r="D26" s="47" t="s">
        <v>346</v>
      </c>
      <c r="E26" s="48" t="s">
        <v>114</v>
      </c>
      <c r="F26" s="49">
        <v>35532</v>
      </c>
      <c r="G26" s="50" t="s">
        <v>35</v>
      </c>
      <c r="H26" s="61" t="s">
        <v>347</v>
      </c>
      <c r="I26" s="51" t="s">
        <v>348</v>
      </c>
      <c r="J26" s="62"/>
      <c r="K26" s="57" t="s">
        <v>97</v>
      </c>
      <c r="L26" s="52">
        <v>43512</v>
      </c>
      <c r="M26" s="50" t="s">
        <v>114</v>
      </c>
      <c r="N26" s="158" t="s">
        <v>38</v>
      </c>
      <c r="O26" s="64">
        <v>0</v>
      </c>
      <c r="P26" s="7" t="s">
        <v>104</v>
      </c>
      <c r="Q26" s="70" t="s">
        <v>215</v>
      </c>
      <c r="R26" s="7" t="str">
        <f t="shared" si="0"/>
        <v>Đại Học</v>
      </c>
      <c r="S26" s="66">
        <v>0</v>
      </c>
      <c r="T26" s="67">
        <v>0</v>
      </c>
    </row>
    <row r="27" spans="1:20" s="7" customFormat="1" ht="30.75" customHeight="1">
      <c r="A27" s="44">
        <v>17</v>
      </c>
      <c r="B27" s="45">
        <v>86</v>
      </c>
      <c r="C27" s="46">
        <v>2120269881</v>
      </c>
      <c r="D27" s="47" t="s">
        <v>162</v>
      </c>
      <c r="E27" s="48" t="s">
        <v>163</v>
      </c>
      <c r="F27" s="49">
        <v>35746</v>
      </c>
      <c r="G27" s="50" t="s">
        <v>129</v>
      </c>
      <c r="H27" s="61" t="s">
        <v>164</v>
      </c>
      <c r="I27" s="51" t="s">
        <v>165</v>
      </c>
      <c r="J27" s="62"/>
      <c r="K27" s="57" t="s">
        <v>27</v>
      </c>
      <c r="L27" s="52">
        <v>43512</v>
      </c>
      <c r="M27" s="50" t="s">
        <v>163</v>
      </c>
      <c r="N27" s="157" t="s">
        <v>38</v>
      </c>
      <c r="O27" s="64">
        <v>0</v>
      </c>
      <c r="P27" s="7" t="s">
        <v>80</v>
      </c>
      <c r="Q27" s="65"/>
      <c r="R27" s="7" t="str">
        <f t="shared" si="0"/>
        <v>Đại Học</v>
      </c>
      <c r="S27" s="66">
        <v>0</v>
      </c>
      <c r="T27" s="67">
        <v>0</v>
      </c>
    </row>
    <row r="28" spans="1:20" s="7" customFormat="1" ht="30.75" customHeight="1">
      <c r="A28" s="44">
        <v>18</v>
      </c>
      <c r="B28" s="45">
        <v>192</v>
      </c>
      <c r="C28" s="46">
        <v>2120257519</v>
      </c>
      <c r="D28" s="47" t="s">
        <v>212</v>
      </c>
      <c r="E28" s="48" t="s">
        <v>213</v>
      </c>
      <c r="F28" s="49">
        <v>35515</v>
      </c>
      <c r="G28" s="50" t="s">
        <v>172</v>
      </c>
      <c r="H28" s="61" t="s">
        <v>214</v>
      </c>
      <c r="I28" s="51" t="s">
        <v>211</v>
      </c>
      <c r="J28" s="62"/>
      <c r="K28" s="57" t="s">
        <v>27</v>
      </c>
      <c r="L28" s="52">
        <v>43510</v>
      </c>
      <c r="M28" s="50" t="s">
        <v>213</v>
      </c>
      <c r="N28" s="158" t="s">
        <v>38</v>
      </c>
      <c r="O28" s="64">
        <v>0</v>
      </c>
      <c r="P28" s="7" t="s">
        <v>104</v>
      </c>
      <c r="Q28" s="70" t="s">
        <v>215</v>
      </c>
      <c r="R28" s="7" t="str">
        <f t="shared" si="0"/>
        <v>Đại Học</v>
      </c>
      <c r="S28" s="66">
        <v>0</v>
      </c>
      <c r="T28" s="67">
        <v>0</v>
      </c>
    </row>
    <row r="29" spans="1:20" s="7" customFormat="1" ht="30.75" customHeight="1">
      <c r="A29" s="44">
        <v>19</v>
      </c>
      <c r="B29" s="45">
        <v>97</v>
      </c>
      <c r="C29" s="46">
        <v>2120259263</v>
      </c>
      <c r="D29" s="47" t="s">
        <v>140</v>
      </c>
      <c r="E29" s="48" t="s">
        <v>230</v>
      </c>
      <c r="F29" s="49">
        <v>35624</v>
      </c>
      <c r="G29" s="50" t="s">
        <v>129</v>
      </c>
      <c r="H29" s="61" t="s">
        <v>231</v>
      </c>
      <c r="I29" s="51" t="s">
        <v>232</v>
      </c>
      <c r="J29" s="62"/>
      <c r="K29" s="57" t="s">
        <v>27</v>
      </c>
      <c r="L29" s="52">
        <v>43512</v>
      </c>
      <c r="M29" s="50" t="s">
        <v>230</v>
      </c>
      <c r="N29" s="157" t="s">
        <v>38</v>
      </c>
      <c r="O29" s="64">
        <v>0</v>
      </c>
      <c r="P29" s="7" t="s">
        <v>80</v>
      </c>
      <c r="Q29" s="65"/>
      <c r="R29" s="7" t="str">
        <f t="shared" si="0"/>
        <v>Đại Học</v>
      </c>
      <c r="S29" s="66">
        <v>0</v>
      </c>
      <c r="T29" s="67">
        <v>0</v>
      </c>
    </row>
    <row r="30" spans="1:20" s="7" customFormat="1" ht="30.75" customHeight="1">
      <c r="A30" s="44">
        <v>20</v>
      </c>
      <c r="B30" s="45">
        <v>87</v>
      </c>
      <c r="C30" s="46">
        <v>2120253854</v>
      </c>
      <c r="D30" s="47" t="s">
        <v>243</v>
      </c>
      <c r="E30" s="48" t="s">
        <v>37</v>
      </c>
      <c r="F30" s="49">
        <v>35630</v>
      </c>
      <c r="G30" s="50" t="s">
        <v>129</v>
      </c>
      <c r="H30" s="61" t="s">
        <v>244</v>
      </c>
      <c r="I30" s="51" t="s">
        <v>245</v>
      </c>
      <c r="J30" s="62"/>
      <c r="K30" s="57" t="s">
        <v>28</v>
      </c>
      <c r="L30" s="52">
        <v>43512</v>
      </c>
      <c r="M30" s="50" t="s">
        <v>37</v>
      </c>
      <c r="N30" s="157" t="s">
        <v>38</v>
      </c>
      <c r="O30" s="64">
        <v>0</v>
      </c>
      <c r="P30" s="7" t="s">
        <v>80</v>
      </c>
      <c r="Q30" s="65"/>
      <c r="R30" s="7" t="str">
        <f t="shared" si="0"/>
        <v>Đại Học</v>
      </c>
      <c r="S30" s="66">
        <v>0</v>
      </c>
      <c r="T30" s="67">
        <v>0</v>
      </c>
    </row>
    <row r="31" spans="1:20" s="7" customFormat="1" ht="30.75" customHeight="1">
      <c r="A31" s="44">
        <v>21</v>
      </c>
      <c r="B31" s="45">
        <v>158</v>
      </c>
      <c r="C31" s="46">
        <v>2120259285</v>
      </c>
      <c r="D31" s="47" t="s">
        <v>268</v>
      </c>
      <c r="E31" s="48" t="s">
        <v>269</v>
      </c>
      <c r="F31" s="49">
        <v>35576</v>
      </c>
      <c r="G31" s="50" t="s">
        <v>133</v>
      </c>
      <c r="H31" s="61" t="s">
        <v>270</v>
      </c>
      <c r="I31" s="51" t="s">
        <v>271</v>
      </c>
      <c r="J31" s="62"/>
      <c r="K31" s="57" t="s">
        <v>28</v>
      </c>
      <c r="L31" s="52">
        <v>43511</v>
      </c>
      <c r="M31" s="50" t="s">
        <v>269</v>
      </c>
      <c r="N31" s="157" t="s">
        <v>38</v>
      </c>
      <c r="O31" s="64">
        <v>0</v>
      </c>
      <c r="P31" s="7" t="s">
        <v>80</v>
      </c>
      <c r="Q31" s="65"/>
      <c r="R31" s="7" t="str">
        <f t="shared" si="0"/>
        <v>Đại Học</v>
      </c>
      <c r="S31" s="66">
        <v>0</v>
      </c>
      <c r="T31" s="67">
        <v>0</v>
      </c>
    </row>
    <row r="32" spans="1:20" s="7" customFormat="1" ht="30.75" customHeight="1">
      <c r="A32" s="44">
        <v>22</v>
      </c>
      <c r="B32" s="45">
        <v>91</v>
      </c>
      <c r="C32" s="46">
        <v>2120253901</v>
      </c>
      <c r="D32" s="47" t="s">
        <v>274</v>
      </c>
      <c r="E32" s="48" t="s">
        <v>20</v>
      </c>
      <c r="F32" s="49">
        <v>35304</v>
      </c>
      <c r="G32" s="50" t="s">
        <v>129</v>
      </c>
      <c r="H32" s="61" t="s">
        <v>275</v>
      </c>
      <c r="I32" s="51" t="s">
        <v>276</v>
      </c>
      <c r="J32" s="62"/>
      <c r="K32" s="57" t="s">
        <v>28</v>
      </c>
      <c r="L32" s="52">
        <v>43512</v>
      </c>
      <c r="M32" s="50" t="s">
        <v>20</v>
      </c>
      <c r="N32" s="158" t="s">
        <v>38</v>
      </c>
      <c r="O32" s="64">
        <v>0</v>
      </c>
      <c r="P32" s="7" t="s">
        <v>104</v>
      </c>
      <c r="Q32" s="73" t="s">
        <v>277</v>
      </c>
      <c r="R32" s="7" t="str">
        <f t="shared" si="0"/>
        <v>Đại Học</v>
      </c>
      <c r="S32" s="66">
        <v>0</v>
      </c>
      <c r="T32" s="67">
        <v>0</v>
      </c>
    </row>
    <row r="33" spans="1:20" s="7" customFormat="1" ht="30.75" customHeight="1">
      <c r="A33" s="44">
        <v>23</v>
      </c>
      <c r="B33" s="45">
        <v>161</v>
      </c>
      <c r="C33" s="46">
        <v>2120259750</v>
      </c>
      <c r="D33" s="47" t="s">
        <v>573</v>
      </c>
      <c r="E33" s="48" t="s">
        <v>336</v>
      </c>
      <c r="F33" s="49">
        <v>35499</v>
      </c>
      <c r="G33" s="50" t="s">
        <v>133</v>
      </c>
      <c r="H33" s="61" t="s">
        <v>574</v>
      </c>
      <c r="I33" s="51" t="s">
        <v>575</v>
      </c>
      <c r="J33" s="62"/>
      <c r="K33" s="57" t="s">
        <v>29</v>
      </c>
      <c r="L33" s="52">
        <v>43512</v>
      </c>
      <c r="M33" s="50" t="s">
        <v>336</v>
      </c>
      <c r="N33" s="157" t="s">
        <v>38</v>
      </c>
      <c r="O33" s="64">
        <v>0</v>
      </c>
      <c r="P33" s="7" t="s">
        <v>80</v>
      </c>
      <c r="Q33" s="65"/>
      <c r="R33" s="7" t="str">
        <f t="shared" si="0"/>
        <v>Đại Học</v>
      </c>
      <c r="S33" s="66">
        <v>0</v>
      </c>
      <c r="T33" s="67">
        <v>0</v>
      </c>
    </row>
    <row r="34" spans="1:20" s="7" customFormat="1" ht="30.75" customHeight="1">
      <c r="A34" s="44">
        <v>24</v>
      </c>
      <c r="B34" s="45">
        <v>160</v>
      </c>
      <c r="C34" s="46">
        <v>2120253879</v>
      </c>
      <c r="D34" s="47" t="s">
        <v>611</v>
      </c>
      <c r="E34" s="48" t="s">
        <v>515</v>
      </c>
      <c r="F34" s="49">
        <v>35273</v>
      </c>
      <c r="G34" s="50" t="s">
        <v>133</v>
      </c>
      <c r="H34" s="61" t="s">
        <v>612</v>
      </c>
      <c r="I34" s="51" t="s">
        <v>613</v>
      </c>
      <c r="J34" s="62"/>
      <c r="K34" s="57" t="s">
        <v>29</v>
      </c>
      <c r="L34" s="52">
        <v>43512</v>
      </c>
      <c r="M34" s="50" t="s">
        <v>515</v>
      </c>
      <c r="N34" s="157" t="s">
        <v>38</v>
      </c>
      <c r="O34" s="64">
        <v>0</v>
      </c>
      <c r="P34" s="7" t="s">
        <v>80</v>
      </c>
      <c r="Q34" s="65"/>
      <c r="R34" s="7" t="str">
        <f t="shared" si="0"/>
        <v>Đại Học</v>
      </c>
      <c r="S34" s="66">
        <v>0</v>
      </c>
      <c r="T34" s="67">
        <v>0</v>
      </c>
    </row>
    <row r="35" spans="1:20" s="7" customFormat="1" ht="30.75" customHeight="1">
      <c r="A35" s="44">
        <v>25</v>
      </c>
      <c r="B35" s="45">
        <v>123</v>
      </c>
      <c r="C35" s="46">
        <v>2120253886</v>
      </c>
      <c r="D35" s="47" t="s">
        <v>614</v>
      </c>
      <c r="E35" s="48" t="s">
        <v>455</v>
      </c>
      <c r="F35" s="49">
        <v>35756</v>
      </c>
      <c r="G35" s="50" t="s">
        <v>115</v>
      </c>
      <c r="H35" s="61" t="s">
        <v>615</v>
      </c>
      <c r="I35" s="51" t="s">
        <v>616</v>
      </c>
      <c r="J35" s="62"/>
      <c r="K35" s="57" t="s">
        <v>29</v>
      </c>
      <c r="L35" s="52">
        <v>43514</v>
      </c>
      <c r="M35" s="50" t="s">
        <v>455</v>
      </c>
      <c r="N35" s="157" t="s">
        <v>38</v>
      </c>
      <c r="O35" s="64">
        <v>0</v>
      </c>
      <c r="P35" s="7" t="s">
        <v>80</v>
      </c>
      <c r="Q35" s="65"/>
      <c r="R35" s="7" t="str">
        <f t="shared" si="0"/>
        <v>Đại Học</v>
      </c>
      <c r="S35" s="66">
        <v>0</v>
      </c>
      <c r="T35" s="67">
        <v>0</v>
      </c>
    </row>
    <row r="36" spans="1:20" s="7" customFormat="1" ht="30.75" customHeight="1">
      <c r="A36" s="44">
        <v>26</v>
      </c>
      <c r="B36" s="45">
        <v>72</v>
      </c>
      <c r="C36" s="46">
        <v>2120313266</v>
      </c>
      <c r="D36" s="47" t="s">
        <v>398</v>
      </c>
      <c r="E36" s="48" t="s">
        <v>399</v>
      </c>
      <c r="F36" s="49">
        <v>35789</v>
      </c>
      <c r="G36" s="50" t="s">
        <v>35</v>
      </c>
      <c r="H36" s="61" t="s">
        <v>400</v>
      </c>
      <c r="I36" s="51" t="s">
        <v>401</v>
      </c>
      <c r="J36" s="62"/>
      <c r="K36" s="57" t="s">
        <v>93</v>
      </c>
      <c r="L36" s="52">
        <v>43512</v>
      </c>
      <c r="M36" s="50" t="s">
        <v>399</v>
      </c>
      <c r="N36" s="157" t="s">
        <v>38</v>
      </c>
      <c r="O36" s="64">
        <v>0</v>
      </c>
      <c r="P36" s="7" t="s">
        <v>80</v>
      </c>
      <c r="Q36" s="65"/>
      <c r="R36" s="7" t="str">
        <f t="shared" si="0"/>
        <v>Đại Học</v>
      </c>
      <c r="S36" s="66">
        <v>0</v>
      </c>
      <c r="T36" s="67">
        <v>0</v>
      </c>
    </row>
    <row r="37" spans="1:20" s="7" customFormat="1" ht="30.75" customHeight="1">
      <c r="A37" s="44">
        <v>27</v>
      </c>
      <c r="B37" s="45">
        <v>155</v>
      </c>
      <c r="C37" s="46">
        <v>2120257261</v>
      </c>
      <c r="D37" s="47" t="s">
        <v>448</v>
      </c>
      <c r="E37" s="48" t="s">
        <v>257</v>
      </c>
      <c r="F37" s="49">
        <v>35739</v>
      </c>
      <c r="G37" s="50" t="s">
        <v>133</v>
      </c>
      <c r="H37" s="61" t="s">
        <v>449</v>
      </c>
      <c r="I37" s="51" t="s">
        <v>450</v>
      </c>
      <c r="J37" s="62"/>
      <c r="K37" s="57" t="s">
        <v>93</v>
      </c>
      <c r="L37" s="52">
        <v>43512</v>
      </c>
      <c r="M37" s="50" t="s">
        <v>257</v>
      </c>
      <c r="N37" s="157" t="s">
        <v>38</v>
      </c>
      <c r="O37" s="64">
        <v>0</v>
      </c>
      <c r="P37" s="7" t="s">
        <v>80</v>
      </c>
      <c r="Q37" s="65"/>
      <c r="R37" s="7" t="str">
        <f t="shared" si="0"/>
        <v>Đại Học</v>
      </c>
      <c r="S37" s="66">
        <v>0</v>
      </c>
      <c r="T37" s="67">
        <v>0</v>
      </c>
    </row>
    <row r="38" spans="1:20" s="7" customFormat="1" ht="30.75" customHeight="1">
      <c r="A38" s="44">
        <v>28</v>
      </c>
      <c r="B38" s="45">
        <v>94</v>
      </c>
      <c r="C38" s="46">
        <v>2120253840</v>
      </c>
      <c r="D38" s="47" t="s">
        <v>454</v>
      </c>
      <c r="E38" s="48" t="s">
        <v>455</v>
      </c>
      <c r="F38" s="49">
        <v>35705</v>
      </c>
      <c r="G38" s="50" t="s">
        <v>129</v>
      </c>
      <c r="H38" s="61" t="s">
        <v>456</v>
      </c>
      <c r="I38" s="51" t="s">
        <v>457</v>
      </c>
      <c r="J38" s="62"/>
      <c r="K38" s="57" t="s">
        <v>93</v>
      </c>
      <c r="L38" s="52">
        <v>43510</v>
      </c>
      <c r="M38" s="50" t="s">
        <v>455</v>
      </c>
      <c r="N38" s="157" t="s">
        <v>38</v>
      </c>
      <c r="O38" s="64">
        <v>0</v>
      </c>
      <c r="P38" s="7" t="s">
        <v>80</v>
      </c>
      <c r="Q38" s="65"/>
      <c r="R38" s="7" t="str">
        <f t="shared" si="0"/>
        <v>Đại Học</v>
      </c>
      <c r="S38" s="66">
        <v>0</v>
      </c>
      <c r="T38" s="67">
        <v>0</v>
      </c>
    </row>
    <row r="39" spans="1:20" s="7" customFormat="1" ht="30.75" customHeight="1">
      <c r="A39" s="44">
        <v>29</v>
      </c>
      <c r="B39" s="45">
        <v>45</v>
      </c>
      <c r="C39" s="46">
        <v>2120253862</v>
      </c>
      <c r="D39" s="47" t="s">
        <v>461</v>
      </c>
      <c r="E39" s="48" t="s">
        <v>36</v>
      </c>
      <c r="F39" s="49">
        <v>35649</v>
      </c>
      <c r="G39" s="50" t="s">
        <v>35</v>
      </c>
      <c r="H39" s="61" t="s">
        <v>462</v>
      </c>
      <c r="I39" s="51" t="s">
        <v>463</v>
      </c>
      <c r="J39" s="62"/>
      <c r="K39" s="57" t="s">
        <v>94</v>
      </c>
      <c r="L39" s="52">
        <v>43512</v>
      </c>
      <c r="M39" s="50" t="s">
        <v>36</v>
      </c>
      <c r="N39" s="157" t="s">
        <v>38</v>
      </c>
      <c r="O39" s="64">
        <v>0</v>
      </c>
      <c r="P39" s="7" t="s">
        <v>80</v>
      </c>
      <c r="Q39" s="65"/>
      <c r="R39" s="7" t="str">
        <f t="shared" si="0"/>
        <v>Đại Học</v>
      </c>
      <c r="S39" s="66">
        <v>0</v>
      </c>
      <c r="T39" s="67">
        <v>0</v>
      </c>
    </row>
    <row r="40" spans="1:20" s="7" customFormat="1" ht="30.75" customHeight="1">
      <c r="A40" s="44">
        <v>30</v>
      </c>
      <c r="B40" s="45">
        <v>82</v>
      </c>
      <c r="C40" s="46">
        <v>2020266141</v>
      </c>
      <c r="D40" s="47" t="s">
        <v>132</v>
      </c>
      <c r="E40" s="48" t="s">
        <v>155</v>
      </c>
      <c r="F40" s="49">
        <v>35315</v>
      </c>
      <c r="G40" s="50" t="s">
        <v>129</v>
      </c>
      <c r="H40" s="61" t="s">
        <v>494</v>
      </c>
      <c r="I40" s="51" t="s">
        <v>495</v>
      </c>
      <c r="J40" s="62"/>
      <c r="K40" s="57" t="s">
        <v>94</v>
      </c>
      <c r="L40" s="52">
        <v>43511</v>
      </c>
      <c r="M40" s="50" t="s">
        <v>155</v>
      </c>
      <c r="N40" s="157" t="s">
        <v>38</v>
      </c>
      <c r="O40" s="64">
        <v>0</v>
      </c>
      <c r="P40" s="7" t="s">
        <v>80</v>
      </c>
      <c r="Q40" s="65"/>
      <c r="R40" s="7" t="str">
        <f t="shared" si="0"/>
        <v>Đại Học</v>
      </c>
      <c r="S40" s="66">
        <v>0</v>
      </c>
      <c r="T40" s="67">
        <v>0</v>
      </c>
    </row>
    <row r="41" spans="1:20" s="7" customFormat="1" ht="30.75" customHeight="1">
      <c r="A41" s="44">
        <v>31</v>
      </c>
      <c r="B41" s="45">
        <v>53</v>
      </c>
      <c r="C41" s="46">
        <v>2120266027</v>
      </c>
      <c r="D41" s="47" t="s">
        <v>509</v>
      </c>
      <c r="E41" s="48" t="s">
        <v>176</v>
      </c>
      <c r="F41" s="49">
        <v>35753</v>
      </c>
      <c r="G41" s="50" t="s">
        <v>35</v>
      </c>
      <c r="H41" s="61" t="s">
        <v>510</v>
      </c>
      <c r="I41" s="51" t="s">
        <v>508</v>
      </c>
      <c r="J41" s="62"/>
      <c r="K41" s="57" t="s">
        <v>94</v>
      </c>
      <c r="L41" s="52">
        <v>43511</v>
      </c>
      <c r="M41" s="50" t="s">
        <v>176</v>
      </c>
      <c r="N41" s="157" t="s">
        <v>38</v>
      </c>
      <c r="O41" s="64">
        <v>0</v>
      </c>
      <c r="P41" s="7" t="s">
        <v>80</v>
      </c>
      <c r="Q41" s="65"/>
      <c r="R41" s="7" t="str">
        <f t="shared" si="0"/>
        <v>Đại Học</v>
      </c>
      <c r="S41" s="66">
        <v>0</v>
      </c>
      <c r="T41" s="67">
        <v>0</v>
      </c>
    </row>
    <row r="42" spans="1:20" s="7" customFormat="1" ht="30.75" customHeight="1">
      <c r="A42" s="44">
        <v>32</v>
      </c>
      <c r="B42" s="45">
        <v>92</v>
      </c>
      <c r="C42" s="46">
        <v>2120253892</v>
      </c>
      <c r="D42" s="47" t="s">
        <v>127</v>
      </c>
      <c r="E42" s="48" t="s">
        <v>128</v>
      </c>
      <c r="F42" s="49">
        <v>35466</v>
      </c>
      <c r="G42" s="50" t="s">
        <v>129</v>
      </c>
      <c r="H42" s="61" t="s">
        <v>130</v>
      </c>
      <c r="I42" s="51" t="s">
        <v>131</v>
      </c>
      <c r="J42" s="62"/>
      <c r="K42" s="57" t="s">
        <v>95</v>
      </c>
      <c r="L42" s="52">
        <v>43512</v>
      </c>
      <c r="M42" s="50" t="s">
        <v>128</v>
      </c>
      <c r="N42" s="157" t="s">
        <v>38</v>
      </c>
      <c r="O42" s="64">
        <v>0</v>
      </c>
      <c r="P42" s="7" t="s">
        <v>80</v>
      </c>
      <c r="Q42" s="65"/>
      <c r="R42" s="7" t="str">
        <f t="shared" si="0"/>
        <v>Đại Học</v>
      </c>
      <c r="S42" s="66">
        <v>0</v>
      </c>
      <c r="T42" s="67">
        <v>0</v>
      </c>
    </row>
    <row r="43" spans="1:20" s="7" customFormat="1" ht="30.75" customHeight="1">
      <c r="A43" s="44">
        <v>33</v>
      </c>
      <c r="B43" s="45">
        <v>32</v>
      </c>
      <c r="C43" s="46">
        <v>2120253848</v>
      </c>
      <c r="D43" s="47" t="s">
        <v>151</v>
      </c>
      <c r="E43" s="48" t="s">
        <v>137</v>
      </c>
      <c r="F43" s="49">
        <v>35677</v>
      </c>
      <c r="G43" s="50" t="s">
        <v>107</v>
      </c>
      <c r="H43" s="61" t="s">
        <v>152</v>
      </c>
      <c r="I43" s="51" t="s">
        <v>153</v>
      </c>
      <c r="J43" s="62"/>
      <c r="K43" s="57" t="s">
        <v>95</v>
      </c>
      <c r="L43" s="52">
        <v>43510</v>
      </c>
      <c r="M43" s="50" t="s">
        <v>137</v>
      </c>
      <c r="N43" s="157" t="s">
        <v>38</v>
      </c>
      <c r="O43" s="64">
        <v>0</v>
      </c>
      <c r="P43" s="7" t="s">
        <v>80</v>
      </c>
      <c r="Q43" s="65"/>
      <c r="R43" s="7" t="str">
        <f aca="true" t="shared" si="1" ref="R43:R74">IF(C43="","",IF(OR(MID(G43,4,3)="KDN",MID(G43,4,3)="KKT"),"Đại Học","Cao Đẳng"))</f>
        <v>Đại Học</v>
      </c>
      <c r="S43" s="66">
        <v>0</v>
      </c>
      <c r="T43" s="67">
        <v>0</v>
      </c>
    </row>
    <row r="44" spans="1:20" s="7" customFormat="1" ht="30.75" customHeight="1">
      <c r="A44" s="44">
        <v>34</v>
      </c>
      <c r="B44" s="45">
        <v>6</v>
      </c>
      <c r="C44" s="46">
        <v>2120217930</v>
      </c>
      <c r="D44" s="47" t="s">
        <v>158</v>
      </c>
      <c r="E44" s="48" t="s">
        <v>159</v>
      </c>
      <c r="F44" s="49">
        <v>35504</v>
      </c>
      <c r="G44" s="50" t="s">
        <v>107</v>
      </c>
      <c r="H44" s="61" t="s">
        <v>160</v>
      </c>
      <c r="I44" s="51" t="s">
        <v>161</v>
      </c>
      <c r="J44" s="62"/>
      <c r="K44" s="57" t="s">
        <v>95</v>
      </c>
      <c r="L44" s="52">
        <v>43510</v>
      </c>
      <c r="M44" s="50" t="s">
        <v>159</v>
      </c>
      <c r="N44" s="157" t="s">
        <v>38</v>
      </c>
      <c r="O44" s="64">
        <v>0</v>
      </c>
      <c r="P44" s="7" t="s">
        <v>80</v>
      </c>
      <c r="Q44" s="65"/>
      <c r="R44" s="7" t="str">
        <f t="shared" si="1"/>
        <v>Đại Học</v>
      </c>
      <c r="S44" s="66">
        <v>0</v>
      </c>
      <c r="T44" s="67">
        <v>0</v>
      </c>
    </row>
    <row r="45" spans="1:20" s="7" customFormat="1" ht="30.75" customHeight="1">
      <c r="A45" s="44">
        <v>35</v>
      </c>
      <c r="B45" s="45">
        <v>200</v>
      </c>
      <c r="C45" s="46">
        <v>2120258207</v>
      </c>
      <c r="D45" s="47" t="s">
        <v>236</v>
      </c>
      <c r="E45" s="48" t="s">
        <v>285</v>
      </c>
      <c r="F45" s="49">
        <v>35706</v>
      </c>
      <c r="G45" s="50" t="s">
        <v>172</v>
      </c>
      <c r="H45" s="61" t="s">
        <v>286</v>
      </c>
      <c r="I45" s="51" t="s">
        <v>284</v>
      </c>
      <c r="J45" s="62"/>
      <c r="K45" s="57" t="s">
        <v>96</v>
      </c>
      <c r="L45" s="52">
        <v>43510</v>
      </c>
      <c r="M45" s="50" t="s">
        <v>285</v>
      </c>
      <c r="N45" s="157" t="s">
        <v>38</v>
      </c>
      <c r="O45" s="64">
        <v>0</v>
      </c>
      <c r="P45" s="7" t="s">
        <v>80</v>
      </c>
      <c r="Q45" s="65"/>
      <c r="R45" s="7" t="str">
        <f t="shared" si="1"/>
        <v>Đại Học</v>
      </c>
      <c r="S45" s="66">
        <v>0</v>
      </c>
      <c r="T45" s="67">
        <v>0</v>
      </c>
    </row>
    <row r="46" spans="1:20" s="7" customFormat="1" ht="30.75" customHeight="1">
      <c r="A46" s="44">
        <v>36</v>
      </c>
      <c r="B46" s="45">
        <v>67</v>
      </c>
      <c r="C46" s="46">
        <v>2120253870</v>
      </c>
      <c r="D46" s="47" t="s">
        <v>321</v>
      </c>
      <c r="E46" s="48" t="s">
        <v>322</v>
      </c>
      <c r="F46" s="49">
        <v>35725</v>
      </c>
      <c r="G46" s="50" t="s">
        <v>35</v>
      </c>
      <c r="H46" s="61" t="s">
        <v>323</v>
      </c>
      <c r="I46" s="51" t="s">
        <v>324</v>
      </c>
      <c r="J46" s="62"/>
      <c r="K46" s="57" t="s">
        <v>96</v>
      </c>
      <c r="L46" s="52">
        <v>43509</v>
      </c>
      <c r="M46" s="50" t="s">
        <v>322</v>
      </c>
      <c r="N46" s="157" t="s">
        <v>38</v>
      </c>
      <c r="O46" s="64">
        <v>0</v>
      </c>
      <c r="P46" s="7" t="s">
        <v>80</v>
      </c>
      <c r="Q46" s="65"/>
      <c r="R46" s="7" t="str">
        <f t="shared" si="1"/>
        <v>Đại Học</v>
      </c>
      <c r="S46" s="66">
        <v>0</v>
      </c>
      <c r="T46" s="67">
        <v>0</v>
      </c>
    </row>
    <row r="47" spans="1:20" s="7" customFormat="1" ht="30.75" customHeight="1">
      <c r="A47" s="44">
        <v>37</v>
      </c>
      <c r="B47" s="45">
        <v>206</v>
      </c>
      <c r="C47" s="46">
        <v>2120253888</v>
      </c>
      <c r="D47" s="47" t="s">
        <v>325</v>
      </c>
      <c r="E47" s="48" t="s">
        <v>198</v>
      </c>
      <c r="F47" s="49">
        <v>35058</v>
      </c>
      <c r="G47" s="50" t="s">
        <v>172</v>
      </c>
      <c r="H47" s="61" t="s">
        <v>326</v>
      </c>
      <c r="I47" s="51" t="s">
        <v>327</v>
      </c>
      <c r="J47" s="62"/>
      <c r="K47" s="57" t="s">
        <v>96</v>
      </c>
      <c r="L47" s="52">
        <v>43510</v>
      </c>
      <c r="M47" s="50" t="s">
        <v>198</v>
      </c>
      <c r="N47" s="157" t="s">
        <v>38</v>
      </c>
      <c r="O47" s="64">
        <v>0</v>
      </c>
      <c r="P47" s="7" t="s">
        <v>80</v>
      </c>
      <c r="Q47" s="65"/>
      <c r="R47" s="7" t="str">
        <f t="shared" si="1"/>
        <v>Đại Học</v>
      </c>
      <c r="S47" s="66">
        <v>0</v>
      </c>
      <c r="T47" s="67">
        <v>0</v>
      </c>
    </row>
    <row r="48" spans="1:20" s="7" customFormat="1" ht="30.75" customHeight="1">
      <c r="A48" s="44">
        <v>38</v>
      </c>
      <c r="B48" s="45">
        <v>128</v>
      </c>
      <c r="C48" s="46">
        <v>2120257262</v>
      </c>
      <c r="D48" s="47" t="s">
        <v>441</v>
      </c>
      <c r="E48" s="48" t="s">
        <v>308</v>
      </c>
      <c r="F48" s="49">
        <v>35781</v>
      </c>
      <c r="G48" s="50" t="s">
        <v>115</v>
      </c>
      <c r="H48" s="61" t="s">
        <v>442</v>
      </c>
      <c r="I48" s="51" t="s">
        <v>443</v>
      </c>
      <c r="J48" s="62"/>
      <c r="K48" s="57" t="s">
        <v>30</v>
      </c>
      <c r="L48" s="52">
        <v>43510</v>
      </c>
      <c r="M48" s="50" t="s">
        <v>308</v>
      </c>
      <c r="N48" s="157" t="s">
        <v>38</v>
      </c>
      <c r="O48" s="64">
        <v>0</v>
      </c>
      <c r="P48" s="7" t="s">
        <v>80</v>
      </c>
      <c r="Q48" s="65"/>
      <c r="R48" s="7" t="str">
        <f t="shared" si="1"/>
        <v>Đại Học</v>
      </c>
      <c r="S48" s="66">
        <v>0</v>
      </c>
      <c r="T48" s="67">
        <v>0</v>
      </c>
    </row>
    <row r="49" spans="1:20" s="7" customFormat="1" ht="30.75" customHeight="1">
      <c r="A49" s="44">
        <v>39</v>
      </c>
      <c r="B49" s="45">
        <v>85</v>
      </c>
      <c r="C49" s="46">
        <v>2120259314</v>
      </c>
      <c r="D49" s="47" t="s">
        <v>113</v>
      </c>
      <c r="E49" s="48" t="s">
        <v>444</v>
      </c>
      <c r="F49" s="49">
        <v>35643</v>
      </c>
      <c r="G49" s="50" t="s">
        <v>129</v>
      </c>
      <c r="H49" s="61" t="s">
        <v>445</v>
      </c>
      <c r="I49" s="51" t="s">
        <v>446</v>
      </c>
      <c r="J49" s="62"/>
      <c r="K49" s="57" t="s">
        <v>30</v>
      </c>
      <c r="L49" s="52">
        <v>43512</v>
      </c>
      <c r="M49" s="50" t="s">
        <v>444</v>
      </c>
      <c r="N49" s="157" t="s">
        <v>38</v>
      </c>
      <c r="O49" s="64">
        <v>0</v>
      </c>
      <c r="P49" s="7" t="s">
        <v>80</v>
      </c>
      <c r="Q49" s="65"/>
      <c r="R49" s="7" t="str">
        <f t="shared" si="1"/>
        <v>Đại Học</v>
      </c>
      <c r="S49" s="66">
        <v>0</v>
      </c>
      <c r="T49" s="67">
        <v>0</v>
      </c>
    </row>
    <row r="50" spans="1:20" s="7" customFormat="1" ht="30.75" customHeight="1">
      <c r="A50" s="44">
        <v>40</v>
      </c>
      <c r="B50" s="45">
        <v>90</v>
      </c>
      <c r="C50" s="46">
        <v>2120719349</v>
      </c>
      <c r="D50" s="47" t="s">
        <v>272</v>
      </c>
      <c r="E50" s="48" t="s">
        <v>213</v>
      </c>
      <c r="F50" s="49">
        <v>35486</v>
      </c>
      <c r="G50" s="50" t="s">
        <v>129</v>
      </c>
      <c r="H50" s="61" t="s">
        <v>447</v>
      </c>
      <c r="I50" s="51" t="s">
        <v>446</v>
      </c>
      <c r="J50" s="62"/>
      <c r="K50" s="57" t="s">
        <v>30</v>
      </c>
      <c r="L50" s="52">
        <v>43512</v>
      </c>
      <c r="M50" s="50" t="s">
        <v>213</v>
      </c>
      <c r="N50" s="157" t="s">
        <v>38</v>
      </c>
      <c r="O50" s="64">
        <v>0</v>
      </c>
      <c r="P50" s="7" t="s">
        <v>80</v>
      </c>
      <c r="Q50" s="65"/>
      <c r="R50" s="7" t="str">
        <f t="shared" si="1"/>
        <v>Đại Học</v>
      </c>
      <c r="S50" s="66">
        <v>0</v>
      </c>
      <c r="T50" s="67">
        <v>0</v>
      </c>
    </row>
    <row r="51" spans="1:20" s="7" customFormat="1" ht="30.75" customHeight="1">
      <c r="A51" s="44">
        <v>41</v>
      </c>
      <c r="B51" s="45">
        <v>101</v>
      </c>
      <c r="C51" s="46">
        <v>2120253834</v>
      </c>
      <c r="D51" s="47" t="s">
        <v>357</v>
      </c>
      <c r="E51" s="48" t="s">
        <v>198</v>
      </c>
      <c r="F51" s="49">
        <v>35657</v>
      </c>
      <c r="G51" s="50" t="s">
        <v>129</v>
      </c>
      <c r="H51" s="61" t="s">
        <v>358</v>
      </c>
      <c r="I51" s="51" t="s">
        <v>359</v>
      </c>
      <c r="J51" s="62"/>
      <c r="K51" s="57" t="s">
        <v>31</v>
      </c>
      <c r="L51" s="52">
        <v>43511</v>
      </c>
      <c r="M51" s="50" t="s">
        <v>198</v>
      </c>
      <c r="N51" s="158" t="s">
        <v>38</v>
      </c>
      <c r="O51" s="64">
        <v>0</v>
      </c>
      <c r="P51" s="7" t="s">
        <v>104</v>
      </c>
      <c r="Q51" s="70" t="s">
        <v>215</v>
      </c>
      <c r="R51" s="7" t="str">
        <f t="shared" si="1"/>
        <v>Đại Học</v>
      </c>
      <c r="S51" s="66">
        <v>0</v>
      </c>
      <c r="T51" s="67">
        <v>0</v>
      </c>
    </row>
    <row r="52" spans="1:20" s="7" customFormat="1" ht="30.75" customHeight="1">
      <c r="A52" s="44">
        <v>42</v>
      </c>
      <c r="B52" s="45">
        <v>162</v>
      </c>
      <c r="C52" s="46">
        <v>2120258070</v>
      </c>
      <c r="D52" s="47" t="s">
        <v>379</v>
      </c>
      <c r="E52" s="48" t="s">
        <v>176</v>
      </c>
      <c r="F52" s="49">
        <v>35635</v>
      </c>
      <c r="G52" s="50" t="s">
        <v>133</v>
      </c>
      <c r="H52" s="69" t="s">
        <v>380</v>
      </c>
      <c r="I52" s="51" t="s">
        <v>381</v>
      </c>
      <c r="J52" s="62"/>
      <c r="K52" s="57" t="s">
        <v>31</v>
      </c>
      <c r="L52" s="52">
        <v>43508</v>
      </c>
      <c r="M52" s="50" t="s">
        <v>176</v>
      </c>
      <c r="N52" s="157" t="s">
        <v>38</v>
      </c>
      <c r="O52" s="64">
        <v>0</v>
      </c>
      <c r="P52" s="7" t="s">
        <v>80</v>
      </c>
      <c r="Q52" s="65"/>
      <c r="R52" s="7" t="str">
        <f t="shared" si="1"/>
        <v>Đại Học</v>
      </c>
      <c r="S52" s="66">
        <v>0</v>
      </c>
      <c r="T52" s="67">
        <v>0</v>
      </c>
    </row>
    <row r="53" spans="1:20" s="7" customFormat="1" ht="30.75" customHeight="1">
      <c r="A53" s="44">
        <v>43</v>
      </c>
      <c r="B53" s="45">
        <v>218</v>
      </c>
      <c r="C53" s="46">
        <v>2120259813</v>
      </c>
      <c r="D53" s="47" t="s">
        <v>382</v>
      </c>
      <c r="E53" s="48" t="s">
        <v>383</v>
      </c>
      <c r="F53" s="49">
        <v>35342</v>
      </c>
      <c r="G53" s="50" t="s">
        <v>172</v>
      </c>
      <c r="H53" s="61" t="s">
        <v>384</v>
      </c>
      <c r="I53" s="51" t="s">
        <v>385</v>
      </c>
      <c r="J53" s="62"/>
      <c r="K53" s="57" t="s">
        <v>31</v>
      </c>
      <c r="L53" s="52">
        <v>43514</v>
      </c>
      <c r="M53" s="50" t="s">
        <v>383</v>
      </c>
      <c r="N53" s="158" t="s">
        <v>38</v>
      </c>
      <c r="O53" s="64">
        <v>0</v>
      </c>
      <c r="P53" s="7" t="s">
        <v>104</v>
      </c>
      <c r="Q53" s="70" t="s">
        <v>215</v>
      </c>
      <c r="R53" s="7" t="str">
        <f t="shared" si="1"/>
        <v>Đại Học</v>
      </c>
      <c r="S53" s="66">
        <v>0</v>
      </c>
      <c r="T53" s="67">
        <v>0</v>
      </c>
    </row>
    <row r="54" spans="1:20" s="7" customFormat="1" ht="30.75" customHeight="1">
      <c r="A54" s="44">
        <v>44</v>
      </c>
      <c r="B54" s="45">
        <v>47</v>
      </c>
      <c r="C54" s="46">
        <v>2120257723</v>
      </c>
      <c r="D54" s="47" t="s">
        <v>617</v>
      </c>
      <c r="E54" s="48" t="s">
        <v>618</v>
      </c>
      <c r="F54" s="49">
        <v>35775</v>
      </c>
      <c r="G54" s="50" t="s">
        <v>35</v>
      </c>
      <c r="H54" s="61" t="s">
        <v>619</v>
      </c>
      <c r="I54" s="51" t="s">
        <v>620</v>
      </c>
      <c r="J54" s="62"/>
      <c r="K54" s="57" t="s">
        <v>32</v>
      </c>
      <c r="L54" s="52">
        <v>43509</v>
      </c>
      <c r="M54" s="50" t="s">
        <v>618</v>
      </c>
      <c r="N54" s="157" t="s">
        <v>38</v>
      </c>
      <c r="O54" s="64">
        <v>0</v>
      </c>
      <c r="P54" s="7" t="s">
        <v>80</v>
      </c>
      <c r="Q54" s="65"/>
      <c r="R54" s="7" t="str">
        <f t="shared" si="1"/>
        <v>Đại Học</v>
      </c>
      <c r="S54" s="66">
        <v>0</v>
      </c>
      <c r="T54" s="67">
        <v>0</v>
      </c>
    </row>
    <row r="55" spans="1:20" s="7" customFormat="1" ht="30.75" customHeight="1">
      <c r="A55" s="44">
        <v>45</v>
      </c>
      <c r="B55" s="45">
        <v>179</v>
      </c>
      <c r="C55" s="46">
        <v>2120253885</v>
      </c>
      <c r="D55" s="47" t="s">
        <v>621</v>
      </c>
      <c r="E55" s="48" t="s">
        <v>322</v>
      </c>
      <c r="F55" s="49">
        <v>35721</v>
      </c>
      <c r="G55" s="50" t="s">
        <v>133</v>
      </c>
      <c r="H55" s="61" t="s">
        <v>622</v>
      </c>
      <c r="I55" s="51" t="s">
        <v>623</v>
      </c>
      <c r="J55" s="62"/>
      <c r="K55" s="57" t="s">
        <v>32</v>
      </c>
      <c r="L55" s="52">
        <v>43511</v>
      </c>
      <c r="M55" s="50" t="s">
        <v>322</v>
      </c>
      <c r="N55" s="157" t="s">
        <v>38</v>
      </c>
      <c r="O55" s="64">
        <v>0</v>
      </c>
      <c r="P55" s="7" t="s">
        <v>80</v>
      </c>
      <c r="Q55" s="65"/>
      <c r="R55" s="7" t="str">
        <f t="shared" si="1"/>
        <v>Đại Học</v>
      </c>
      <c r="S55" s="66">
        <v>0</v>
      </c>
      <c r="T55" s="67">
        <v>0</v>
      </c>
    </row>
    <row r="56" spans="1:20" s="7" customFormat="1" ht="30.75" customHeight="1">
      <c r="A56" s="44">
        <v>46</v>
      </c>
      <c r="B56" s="45">
        <v>122</v>
      </c>
      <c r="C56" s="46">
        <v>2120259577</v>
      </c>
      <c r="D56" s="47" t="s">
        <v>627</v>
      </c>
      <c r="E56" s="48" t="s">
        <v>336</v>
      </c>
      <c r="F56" s="49">
        <v>35702</v>
      </c>
      <c r="G56" s="50" t="s">
        <v>115</v>
      </c>
      <c r="H56" s="61" t="s">
        <v>628</v>
      </c>
      <c r="I56" s="51" t="s">
        <v>629</v>
      </c>
      <c r="J56" s="62"/>
      <c r="K56" s="57" t="s">
        <v>32</v>
      </c>
      <c r="L56" s="52">
        <v>43512</v>
      </c>
      <c r="M56" s="50" t="s">
        <v>336</v>
      </c>
      <c r="N56" s="157" t="s">
        <v>38</v>
      </c>
      <c r="O56" s="64">
        <v>0</v>
      </c>
      <c r="P56" s="7" t="s">
        <v>80</v>
      </c>
      <c r="Q56" s="65"/>
      <c r="R56" s="7" t="str">
        <f t="shared" si="1"/>
        <v>Đại Học</v>
      </c>
      <c r="S56" s="66">
        <v>0</v>
      </c>
      <c r="T56" s="67">
        <v>0</v>
      </c>
    </row>
    <row r="57" spans="1:20" s="7" customFormat="1" ht="30.75" customHeight="1">
      <c r="A57" s="44">
        <v>47</v>
      </c>
      <c r="B57" s="45">
        <v>100</v>
      </c>
      <c r="C57" s="46">
        <v>2120267066</v>
      </c>
      <c r="D57" s="47" t="s">
        <v>290</v>
      </c>
      <c r="E57" s="48" t="s">
        <v>111</v>
      </c>
      <c r="F57" s="49">
        <v>35225</v>
      </c>
      <c r="G57" s="50" t="s">
        <v>129</v>
      </c>
      <c r="H57" s="61" t="s">
        <v>642</v>
      </c>
      <c r="I57" s="51" t="s">
        <v>643</v>
      </c>
      <c r="J57" s="62"/>
      <c r="K57" s="57" t="s">
        <v>32</v>
      </c>
      <c r="L57" s="52">
        <v>43510</v>
      </c>
      <c r="M57" s="50" t="s">
        <v>111</v>
      </c>
      <c r="N57" s="158" t="s">
        <v>38</v>
      </c>
      <c r="O57" s="64">
        <v>0</v>
      </c>
      <c r="P57" s="7" t="s">
        <v>104</v>
      </c>
      <c r="Q57" s="70" t="s">
        <v>215</v>
      </c>
      <c r="R57" s="7" t="str">
        <f t="shared" si="1"/>
        <v>Đại Học</v>
      </c>
      <c r="S57" s="66">
        <v>0</v>
      </c>
      <c r="T57" s="67">
        <v>0</v>
      </c>
    </row>
    <row r="58" spans="1:20" s="7" customFormat="1" ht="30.75" customHeight="1">
      <c r="A58" s="44">
        <v>48</v>
      </c>
      <c r="B58" s="45">
        <v>140</v>
      </c>
      <c r="C58" s="46">
        <v>2120256964</v>
      </c>
      <c r="D58" s="47" t="s">
        <v>422</v>
      </c>
      <c r="E58" s="48" t="s">
        <v>234</v>
      </c>
      <c r="F58" s="49">
        <v>35497</v>
      </c>
      <c r="G58" s="50" t="s">
        <v>115</v>
      </c>
      <c r="H58" s="69" t="s">
        <v>423</v>
      </c>
      <c r="I58" s="51" t="s">
        <v>415</v>
      </c>
      <c r="J58" s="62"/>
      <c r="K58" s="57" t="s">
        <v>89</v>
      </c>
      <c r="L58" s="52">
        <v>43508</v>
      </c>
      <c r="M58" s="50" t="s">
        <v>234</v>
      </c>
      <c r="N58" s="157" t="s">
        <v>38</v>
      </c>
      <c r="O58" s="64">
        <v>0</v>
      </c>
      <c r="P58" s="7" t="s">
        <v>80</v>
      </c>
      <c r="Q58" s="65"/>
      <c r="R58" s="7" t="str">
        <f t="shared" si="1"/>
        <v>Đại Học</v>
      </c>
      <c r="S58" s="66">
        <v>0</v>
      </c>
      <c r="T58" s="67">
        <v>0</v>
      </c>
    </row>
    <row r="59" spans="1:20" s="7" customFormat="1" ht="30.75" customHeight="1">
      <c r="A59" s="44">
        <v>49</v>
      </c>
      <c r="B59" s="45">
        <v>150</v>
      </c>
      <c r="C59" s="46">
        <v>2120259897</v>
      </c>
      <c r="D59" s="47" t="s">
        <v>424</v>
      </c>
      <c r="E59" s="48" t="s">
        <v>247</v>
      </c>
      <c r="F59" s="49">
        <v>35651</v>
      </c>
      <c r="G59" s="50" t="s">
        <v>115</v>
      </c>
      <c r="H59" s="69" t="s">
        <v>425</v>
      </c>
      <c r="I59" s="51" t="s">
        <v>415</v>
      </c>
      <c r="J59" s="62"/>
      <c r="K59" s="57" t="s">
        <v>89</v>
      </c>
      <c r="L59" s="52">
        <v>43508</v>
      </c>
      <c r="M59" s="50" t="s">
        <v>247</v>
      </c>
      <c r="N59" s="157" t="s">
        <v>38</v>
      </c>
      <c r="O59" s="64">
        <v>0</v>
      </c>
      <c r="P59" s="7" t="s">
        <v>80</v>
      </c>
      <c r="Q59" s="65"/>
      <c r="R59" s="7" t="str">
        <f t="shared" si="1"/>
        <v>Đại Học</v>
      </c>
      <c r="S59" s="66">
        <v>0</v>
      </c>
      <c r="T59" s="67">
        <v>0</v>
      </c>
    </row>
    <row r="60" spans="1:20" s="7" customFormat="1" ht="30.75" customHeight="1">
      <c r="A60" s="44">
        <v>50</v>
      </c>
      <c r="B60" s="45">
        <v>201</v>
      </c>
      <c r="C60" s="46">
        <v>2120253878</v>
      </c>
      <c r="D60" s="47" t="s">
        <v>426</v>
      </c>
      <c r="E60" s="48" t="s">
        <v>230</v>
      </c>
      <c r="F60" s="49">
        <v>35465</v>
      </c>
      <c r="G60" s="50" t="s">
        <v>172</v>
      </c>
      <c r="H60" s="69" t="s">
        <v>427</v>
      </c>
      <c r="I60" s="51" t="s">
        <v>428</v>
      </c>
      <c r="J60" s="62"/>
      <c r="K60" s="57" t="s">
        <v>89</v>
      </c>
      <c r="L60" s="52">
        <v>43508</v>
      </c>
      <c r="M60" s="50" t="s">
        <v>230</v>
      </c>
      <c r="N60" s="157" t="s">
        <v>38</v>
      </c>
      <c r="O60" s="64">
        <v>0</v>
      </c>
      <c r="P60" s="7" t="s">
        <v>80</v>
      </c>
      <c r="Q60" s="65"/>
      <c r="R60" s="7" t="str">
        <f t="shared" si="1"/>
        <v>Đại Học</v>
      </c>
      <c r="S60" s="66">
        <v>0</v>
      </c>
      <c r="T60" s="67">
        <v>0</v>
      </c>
    </row>
    <row r="61" spans="1:20" s="7" customFormat="1" ht="30.75" customHeight="1">
      <c r="A61" s="44">
        <v>51</v>
      </c>
      <c r="B61" s="45">
        <v>180</v>
      </c>
      <c r="C61" s="46">
        <v>2120259894</v>
      </c>
      <c r="D61" s="47" t="s">
        <v>429</v>
      </c>
      <c r="E61" s="48" t="s">
        <v>430</v>
      </c>
      <c r="F61" s="49">
        <v>35375</v>
      </c>
      <c r="G61" s="50" t="s">
        <v>133</v>
      </c>
      <c r="H61" s="69" t="s">
        <v>431</v>
      </c>
      <c r="I61" s="51" t="s">
        <v>428</v>
      </c>
      <c r="J61" s="62"/>
      <c r="K61" s="57" t="s">
        <v>89</v>
      </c>
      <c r="L61" s="52">
        <v>43508</v>
      </c>
      <c r="M61" s="50" t="s">
        <v>430</v>
      </c>
      <c r="N61" s="157" t="s">
        <v>38</v>
      </c>
      <c r="O61" s="64">
        <v>0</v>
      </c>
      <c r="P61" s="7" t="s">
        <v>80</v>
      </c>
      <c r="Q61" s="65"/>
      <c r="R61" s="7" t="str">
        <f t="shared" si="1"/>
        <v>Đại Học</v>
      </c>
      <c r="S61" s="66">
        <v>0</v>
      </c>
      <c r="T61" s="67">
        <v>0</v>
      </c>
    </row>
    <row r="62" spans="1:20" s="7" customFormat="1" ht="30.75" customHeight="1">
      <c r="A62" s="44">
        <v>52</v>
      </c>
      <c r="B62" s="45">
        <v>148</v>
      </c>
      <c r="C62" s="46">
        <v>2120259220</v>
      </c>
      <c r="D62" s="47" t="s">
        <v>432</v>
      </c>
      <c r="E62" s="48" t="s">
        <v>288</v>
      </c>
      <c r="F62" s="49">
        <v>35456</v>
      </c>
      <c r="G62" s="50" t="s">
        <v>115</v>
      </c>
      <c r="H62" s="69" t="s">
        <v>433</v>
      </c>
      <c r="I62" s="51" t="s">
        <v>428</v>
      </c>
      <c r="J62" s="62"/>
      <c r="K62" s="57" t="s">
        <v>89</v>
      </c>
      <c r="L62" s="52">
        <v>43508</v>
      </c>
      <c r="M62" s="50" t="s">
        <v>288</v>
      </c>
      <c r="N62" s="157" t="s">
        <v>38</v>
      </c>
      <c r="O62" s="64">
        <v>0</v>
      </c>
      <c r="P62" s="7" t="s">
        <v>80</v>
      </c>
      <c r="Q62" s="65"/>
      <c r="R62" s="7" t="str">
        <f t="shared" si="1"/>
        <v>Đại Học</v>
      </c>
      <c r="S62" s="66">
        <v>0</v>
      </c>
      <c r="T62" s="67">
        <v>0</v>
      </c>
    </row>
    <row r="63" spans="1:20" s="7" customFormat="1" ht="30.75" customHeight="1">
      <c r="A63" s="44">
        <v>53</v>
      </c>
      <c r="B63" s="45">
        <v>111</v>
      </c>
      <c r="C63" s="46">
        <v>2120259407</v>
      </c>
      <c r="D63" s="47" t="s">
        <v>113</v>
      </c>
      <c r="E63" s="48" t="s">
        <v>114</v>
      </c>
      <c r="F63" s="49">
        <v>35551</v>
      </c>
      <c r="G63" s="50" t="s">
        <v>115</v>
      </c>
      <c r="H63" s="61" t="s">
        <v>116</v>
      </c>
      <c r="I63" s="51" t="s">
        <v>117</v>
      </c>
      <c r="J63" s="62"/>
      <c r="K63" s="57" t="s">
        <v>88</v>
      </c>
      <c r="L63" s="52">
        <v>43510</v>
      </c>
      <c r="M63" s="50" t="s">
        <v>114</v>
      </c>
      <c r="N63" s="157" t="s">
        <v>38</v>
      </c>
      <c r="O63" s="64">
        <v>0</v>
      </c>
      <c r="P63" s="7" t="s">
        <v>80</v>
      </c>
      <c r="Q63" s="65"/>
      <c r="R63" s="7" t="str">
        <f t="shared" si="1"/>
        <v>Đại Học</v>
      </c>
      <c r="S63" s="66">
        <v>0</v>
      </c>
      <c r="T63" s="67">
        <v>0</v>
      </c>
    </row>
    <row r="64" spans="1:20" s="7" customFormat="1" ht="30.75" customHeight="1">
      <c r="A64" s="44">
        <v>54</v>
      </c>
      <c r="B64" s="45">
        <v>152</v>
      </c>
      <c r="C64" s="46">
        <v>2121238204</v>
      </c>
      <c r="D64" s="47" t="s">
        <v>386</v>
      </c>
      <c r="E64" s="48" t="s">
        <v>82</v>
      </c>
      <c r="F64" s="49">
        <v>35435</v>
      </c>
      <c r="G64" s="50" t="s">
        <v>133</v>
      </c>
      <c r="H64" s="69" t="s">
        <v>387</v>
      </c>
      <c r="I64" s="51" t="s">
        <v>388</v>
      </c>
      <c r="J64" s="62"/>
      <c r="K64" s="57" t="s">
        <v>88</v>
      </c>
      <c r="L64" s="52">
        <v>43508</v>
      </c>
      <c r="M64" s="50" t="s">
        <v>82</v>
      </c>
      <c r="N64" s="157" t="s">
        <v>38</v>
      </c>
      <c r="O64" s="64">
        <v>0</v>
      </c>
      <c r="P64" s="7" t="s">
        <v>80</v>
      </c>
      <c r="Q64" s="65"/>
      <c r="R64" s="7" t="str">
        <f t="shared" si="1"/>
        <v>Đại Học</v>
      </c>
      <c r="S64" s="66">
        <v>0</v>
      </c>
      <c r="T64" s="67">
        <v>0</v>
      </c>
    </row>
    <row r="65" spans="1:20" s="7" customFormat="1" ht="30.75" customHeight="1">
      <c r="A65" s="44">
        <v>55</v>
      </c>
      <c r="B65" s="45">
        <v>144</v>
      </c>
      <c r="C65" s="46">
        <v>2121866251</v>
      </c>
      <c r="D65" s="47" t="s">
        <v>389</v>
      </c>
      <c r="E65" s="48" t="s">
        <v>390</v>
      </c>
      <c r="F65" s="49">
        <v>34436</v>
      </c>
      <c r="G65" s="50" t="s">
        <v>115</v>
      </c>
      <c r="H65" s="69" t="s">
        <v>391</v>
      </c>
      <c r="I65" s="51" t="s">
        <v>388</v>
      </c>
      <c r="J65" s="62"/>
      <c r="K65" s="57" t="s">
        <v>88</v>
      </c>
      <c r="L65" s="52">
        <v>43508</v>
      </c>
      <c r="M65" s="50" t="s">
        <v>390</v>
      </c>
      <c r="N65" s="157" t="s">
        <v>38</v>
      </c>
      <c r="O65" s="64">
        <v>0</v>
      </c>
      <c r="P65" s="7" t="s">
        <v>80</v>
      </c>
      <c r="Q65" s="65"/>
      <c r="R65" s="7" t="str">
        <f t="shared" si="1"/>
        <v>Đại Học</v>
      </c>
      <c r="S65" s="66">
        <v>0</v>
      </c>
      <c r="T65" s="67">
        <v>0</v>
      </c>
    </row>
    <row r="66" spans="1:20" s="7" customFormat="1" ht="30.75" customHeight="1">
      <c r="A66" s="44">
        <v>56</v>
      </c>
      <c r="B66" s="45">
        <v>231</v>
      </c>
      <c r="C66" s="46">
        <v>2121259370</v>
      </c>
      <c r="D66" s="47" t="s">
        <v>412</v>
      </c>
      <c r="E66" s="48" t="s">
        <v>413</v>
      </c>
      <c r="F66" s="49">
        <v>35521</v>
      </c>
      <c r="G66" s="50" t="s">
        <v>138</v>
      </c>
      <c r="H66" s="61" t="s">
        <v>414</v>
      </c>
      <c r="I66" s="51" t="s">
        <v>415</v>
      </c>
      <c r="J66" s="62"/>
      <c r="K66" s="57" t="s">
        <v>88</v>
      </c>
      <c r="L66" s="52">
        <v>43511</v>
      </c>
      <c r="M66" s="50" t="s">
        <v>413</v>
      </c>
      <c r="N66" s="157" t="s">
        <v>38</v>
      </c>
      <c r="O66" s="64">
        <v>0</v>
      </c>
      <c r="P66" s="7" t="s">
        <v>80</v>
      </c>
      <c r="Q66" s="65"/>
      <c r="R66" s="7" t="str">
        <f t="shared" si="1"/>
        <v>Đại Học</v>
      </c>
      <c r="S66" s="66">
        <v>0</v>
      </c>
      <c r="T66" s="67">
        <v>0</v>
      </c>
    </row>
    <row r="67" spans="1:20" s="7" customFormat="1" ht="30.75" customHeight="1">
      <c r="A67" s="44">
        <v>57</v>
      </c>
      <c r="B67" s="45">
        <v>199</v>
      </c>
      <c r="C67" s="46">
        <v>2121253849</v>
      </c>
      <c r="D67" s="47" t="s">
        <v>416</v>
      </c>
      <c r="E67" s="48" t="s">
        <v>417</v>
      </c>
      <c r="F67" s="49">
        <v>33113</v>
      </c>
      <c r="G67" s="50" t="s">
        <v>172</v>
      </c>
      <c r="H67" s="69" t="s">
        <v>418</v>
      </c>
      <c r="I67" s="51" t="s">
        <v>415</v>
      </c>
      <c r="J67" s="62"/>
      <c r="K67" s="57" t="s">
        <v>88</v>
      </c>
      <c r="L67" s="52">
        <v>43508</v>
      </c>
      <c r="M67" s="50" t="s">
        <v>417</v>
      </c>
      <c r="N67" s="157" t="s">
        <v>38</v>
      </c>
      <c r="O67" s="64">
        <v>0</v>
      </c>
      <c r="P67" s="7" t="s">
        <v>80</v>
      </c>
      <c r="Q67" s="65"/>
      <c r="R67" s="7" t="str">
        <f t="shared" si="1"/>
        <v>Đại Học</v>
      </c>
      <c r="S67" s="66">
        <v>0</v>
      </c>
      <c r="T67" s="67">
        <v>0</v>
      </c>
    </row>
    <row r="68" spans="1:20" s="7" customFormat="1" ht="30.75" customHeight="1">
      <c r="A68" s="44">
        <v>58</v>
      </c>
      <c r="B68" s="45">
        <v>242</v>
      </c>
      <c r="C68" s="46">
        <v>2120253864</v>
      </c>
      <c r="D68" s="47" t="s">
        <v>522</v>
      </c>
      <c r="E68" s="48" t="s">
        <v>171</v>
      </c>
      <c r="F68" s="49">
        <v>35481</v>
      </c>
      <c r="G68" s="50" t="s">
        <v>138</v>
      </c>
      <c r="H68" s="61" t="s">
        <v>523</v>
      </c>
      <c r="I68" s="51" t="s">
        <v>524</v>
      </c>
      <c r="J68" s="62"/>
      <c r="K68" s="57" t="s">
        <v>26</v>
      </c>
      <c r="L68" s="52">
        <v>43511</v>
      </c>
      <c r="M68" s="50" t="s">
        <v>171</v>
      </c>
      <c r="N68" s="63" t="s">
        <v>39</v>
      </c>
      <c r="O68" s="64">
        <v>0</v>
      </c>
      <c r="P68" s="7" t="s">
        <v>104</v>
      </c>
      <c r="Q68" s="65"/>
      <c r="R68" s="7" t="str">
        <f t="shared" si="1"/>
        <v>Đại Học</v>
      </c>
      <c r="S68" s="66">
        <v>0</v>
      </c>
      <c r="T68" s="67">
        <v>0</v>
      </c>
    </row>
    <row r="69" spans="1:20" s="7" customFormat="1" ht="30.75" customHeight="1">
      <c r="A69" s="44">
        <v>59</v>
      </c>
      <c r="B69" s="45">
        <v>230</v>
      </c>
      <c r="C69" s="46">
        <v>2120253893</v>
      </c>
      <c r="D69" s="47" t="s">
        <v>122</v>
      </c>
      <c r="E69" s="48" t="s">
        <v>525</v>
      </c>
      <c r="F69" s="49">
        <v>35728</v>
      </c>
      <c r="G69" s="50" t="s">
        <v>138</v>
      </c>
      <c r="H69" s="61" t="s">
        <v>526</v>
      </c>
      <c r="I69" s="51" t="s">
        <v>527</v>
      </c>
      <c r="J69" s="62"/>
      <c r="K69" s="57" t="s">
        <v>26</v>
      </c>
      <c r="L69" s="52">
        <v>43510</v>
      </c>
      <c r="M69" s="50" t="s">
        <v>525</v>
      </c>
      <c r="N69" s="63" t="s">
        <v>39</v>
      </c>
      <c r="O69" s="64">
        <v>0</v>
      </c>
      <c r="P69" s="7" t="s">
        <v>104</v>
      </c>
      <c r="Q69" s="65"/>
      <c r="R69" s="7" t="str">
        <f t="shared" si="1"/>
        <v>Đại Học</v>
      </c>
      <c r="S69" s="66">
        <v>0</v>
      </c>
      <c r="T69" s="67">
        <v>0</v>
      </c>
    </row>
    <row r="70" spans="1:20" s="7" customFormat="1" ht="30.75" customHeight="1">
      <c r="A70" s="44">
        <v>60</v>
      </c>
      <c r="B70" s="45">
        <v>191</v>
      </c>
      <c r="C70" s="46">
        <v>2120257563</v>
      </c>
      <c r="D70" s="47" t="s">
        <v>528</v>
      </c>
      <c r="E70" s="48" t="s">
        <v>315</v>
      </c>
      <c r="F70" s="49">
        <v>35497</v>
      </c>
      <c r="G70" s="50" t="s">
        <v>172</v>
      </c>
      <c r="H70" s="69" t="s">
        <v>529</v>
      </c>
      <c r="I70" s="51" t="s">
        <v>530</v>
      </c>
      <c r="J70" s="62"/>
      <c r="K70" s="57" t="s">
        <v>26</v>
      </c>
      <c r="L70" s="52">
        <v>43508</v>
      </c>
      <c r="M70" s="50" t="s">
        <v>315</v>
      </c>
      <c r="N70" s="63" t="s">
        <v>39</v>
      </c>
      <c r="O70" s="64">
        <v>0</v>
      </c>
      <c r="P70" s="7" t="s">
        <v>104</v>
      </c>
      <c r="Q70" s="65"/>
      <c r="R70" s="7" t="str">
        <f t="shared" si="1"/>
        <v>Đại Học</v>
      </c>
      <c r="S70" s="66">
        <v>0</v>
      </c>
      <c r="T70" s="67">
        <v>0</v>
      </c>
    </row>
    <row r="71" spans="1:20" s="7" customFormat="1" ht="30.75" customHeight="1">
      <c r="A71" s="44">
        <v>61</v>
      </c>
      <c r="B71" s="45">
        <v>114</v>
      </c>
      <c r="C71" s="46">
        <v>2120253847</v>
      </c>
      <c r="D71" s="47" t="s">
        <v>531</v>
      </c>
      <c r="E71" s="48" t="s">
        <v>269</v>
      </c>
      <c r="F71" s="49">
        <v>35608</v>
      </c>
      <c r="G71" s="50" t="s">
        <v>115</v>
      </c>
      <c r="H71" s="61" t="s">
        <v>532</v>
      </c>
      <c r="I71" s="51" t="s">
        <v>533</v>
      </c>
      <c r="J71" s="62"/>
      <c r="K71" s="57" t="s">
        <v>26</v>
      </c>
      <c r="L71" s="52">
        <v>43512</v>
      </c>
      <c r="M71" s="50" t="s">
        <v>269</v>
      </c>
      <c r="N71" s="63" t="s">
        <v>39</v>
      </c>
      <c r="O71" s="64">
        <v>0</v>
      </c>
      <c r="P71" s="7" t="s">
        <v>104</v>
      </c>
      <c r="Q71" s="65"/>
      <c r="R71" s="7" t="str">
        <f t="shared" si="1"/>
        <v>Đại Học</v>
      </c>
      <c r="S71" s="66">
        <v>0</v>
      </c>
      <c r="T71" s="67">
        <v>0</v>
      </c>
    </row>
    <row r="72" spans="1:20" s="7" customFormat="1" ht="30.75" customHeight="1">
      <c r="A72" s="44">
        <v>62</v>
      </c>
      <c r="B72" s="45">
        <v>27</v>
      </c>
      <c r="C72" s="46">
        <v>2120256849</v>
      </c>
      <c r="D72" s="47" t="s">
        <v>486</v>
      </c>
      <c r="E72" s="48" t="s">
        <v>540</v>
      </c>
      <c r="F72" s="49">
        <v>35638</v>
      </c>
      <c r="G72" s="50" t="s">
        <v>107</v>
      </c>
      <c r="H72" s="61" t="s">
        <v>541</v>
      </c>
      <c r="I72" s="51" t="s">
        <v>542</v>
      </c>
      <c r="J72" s="62"/>
      <c r="K72" s="57" t="s">
        <v>26</v>
      </c>
      <c r="L72" s="52">
        <v>43512</v>
      </c>
      <c r="M72" s="50" t="s">
        <v>540</v>
      </c>
      <c r="N72" s="63" t="s">
        <v>39</v>
      </c>
      <c r="O72" s="64">
        <v>0</v>
      </c>
      <c r="P72" s="7" t="s">
        <v>104</v>
      </c>
      <c r="Q72" s="65"/>
      <c r="R72" s="7" t="str">
        <f t="shared" si="1"/>
        <v>Đại Học</v>
      </c>
      <c r="S72" s="66">
        <v>0</v>
      </c>
      <c r="T72" s="67">
        <v>0</v>
      </c>
    </row>
    <row r="73" spans="1:20" s="7" customFormat="1" ht="30.75" customHeight="1">
      <c r="A73" s="44">
        <v>63</v>
      </c>
      <c r="B73" s="45">
        <v>33</v>
      </c>
      <c r="C73" s="46">
        <v>2120259608</v>
      </c>
      <c r="D73" s="47" t="s">
        <v>543</v>
      </c>
      <c r="E73" s="48" t="s">
        <v>167</v>
      </c>
      <c r="F73" s="49">
        <v>35662</v>
      </c>
      <c r="G73" s="50" t="s">
        <v>107</v>
      </c>
      <c r="H73" s="61" t="s">
        <v>544</v>
      </c>
      <c r="I73" s="51" t="s">
        <v>542</v>
      </c>
      <c r="J73" s="62"/>
      <c r="K73" s="57" t="s">
        <v>26</v>
      </c>
      <c r="L73" s="52">
        <v>43512</v>
      </c>
      <c r="M73" s="50" t="s">
        <v>167</v>
      </c>
      <c r="N73" s="63" t="s">
        <v>39</v>
      </c>
      <c r="O73" s="64">
        <v>0</v>
      </c>
      <c r="P73" s="7" t="s">
        <v>104</v>
      </c>
      <c r="Q73" s="65"/>
      <c r="R73" s="7" t="str">
        <f t="shared" si="1"/>
        <v>Đại Học</v>
      </c>
      <c r="S73" s="66">
        <v>0</v>
      </c>
      <c r="T73" s="67">
        <v>0</v>
      </c>
    </row>
    <row r="74" spans="1:20" s="7" customFormat="1" ht="30.75" customHeight="1">
      <c r="A74" s="44">
        <v>64</v>
      </c>
      <c r="B74" s="45">
        <v>247</v>
      </c>
      <c r="C74" s="46">
        <v>2020250770</v>
      </c>
      <c r="D74" s="47" t="s">
        <v>545</v>
      </c>
      <c r="E74" s="48" t="s">
        <v>78</v>
      </c>
      <c r="F74" s="49">
        <v>35199</v>
      </c>
      <c r="G74" s="68" t="s">
        <v>546</v>
      </c>
      <c r="H74" s="69" t="s">
        <v>547</v>
      </c>
      <c r="I74" s="51" t="s">
        <v>548</v>
      </c>
      <c r="J74" s="62"/>
      <c r="K74" s="57" t="s">
        <v>26</v>
      </c>
      <c r="L74" s="52">
        <v>43508</v>
      </c>
      <c r="M74" s="50" t="s">
        <v>78</v>
      </c>
      <c r="N74" s="63" t="s">
        <v>39</v>
      </c>
      <c r="O74" s="64">
        <v>0</v>
      </c>
      <c r="P74" s="7" t="s">
        <v>104</v>
      </c>
      <c r="Q74" s="65"/>
      <c r="R74" s="7" t="str">
        <f t="shared" si="1"/>
        <v>Đại Học</v>
      </c>
      <c r="S74" s="66" t="e">
        <v>#N/A</v>
      </c>
      <c r="T74" s="67" t="e">
        <v>#N/A</v>
      </c>
    </row>
    <row r="75" spans="1:20" s="7" customFormat="1" ht="30.75" customHeight="1">
      <c r="A75" s="44">
        <v>65</v>
      </c>
      <c r="B75" s="45">
        <v>112</v>
      </c>
      <c r="C75" s="46">
        <v>161325320</v>
      </c>
      <c r="D75" s="47" t="s">
        <v>624</v>
      </c>
      <c r="E75" s="48" t="s">
        <v>257</v>
      </c>
      <c r="F75" s="49">
        <v>33626</v>
      </c>
      <c r="G75" s="50" t="s">
        <v>115</v>
      </c>
      <c r="H75" s="61" t="s">
        <v>625</v>
      </c>
      <c r="I75" s="51" t="s">
        <v>626</v>
      </c>
      <c r="J75" s="62"/>
      <c r="K75" s="57" t="s">
        <v>90</v>
      </c>
      <c r="L75" s="52">
        <v>43511</v>
      </c>
      <c r="M75" s="50" t="s">
        <v>257</v>
      </c>
      <c r="N75" s="63" t="s">
        <v>39</v>
      </c>
      <c r="O75" s="64">
        <v>1</v>
      </c>
      <c r="P75" s="7" t="s">
        <v>126</v>
      </c>
      <c r="Q75" s="65"/>
      <c r="R75" s="7" t="str">
        <f aca="true" t="shared" si="2" ref="R75:R106">IF(C75="","",IF(OR(MID(G75,4,3)="KDN",MID(G75,4,3)="KKT"),"Đại Học","Cao Đẳng"))</f>
        <v>Đại Học</v>
      </c>
      <c r="S75" s="66">
        <v>1</v>
      </c>
      <c r="T75" s="67">
        <v>0.007692307692307693</v>
      </c>
    </row>
    <row r="76" spans="1:20" s="7" customFormat="1" ht="30.75" customHeight="1">
      <c r="A76" s="44">
        <v>66</v>
      </c>
      <c r="B76" s="45">
        <v>36</v>
      </c>
      <c r="C76" s="46">
        <v>1811416503</v>
      </c>
      <c r="D76" s="47" t="s">
        <v>635</v>
      </c>
      <c r="E76" s="48" t="s">
        <v>636</v>
      </c>
      <c r="F76" s="49">
        <v>34608</v>
      </c>
      <c r="G76" s="50" t="s">
        <v>107</v>
      </c>
      <c r="H76" s="61" t="s">
        <v>637</v>
      </c>
      <c r="I76" s="51" t="s">
        <v>638</v>
      </c>
      <c r="J76" s="62"/>
      <c r="K76" s="57" t="s">
        <v>90</v>
      </c>
      <c r="L76" s="52">
        <v>43510</v>
      </c>
      <c r="M76" s="50" t="s">
        <v>636</v>
      </c>
      <c r="N76" s="63" t="s">
        <v>39</v>
      </c>
      <c r="O76" s="64">
        <v>0</v>
      </c>
      <c r="P76" s="7" t="s">
        <v>104</v>
      </c>
      <c r="Q76" s="65"/>
      <c r="R76" s="7" t="str">
        <f t="shared" si="2"/>
        <v>Đại Học</v>
      </c>
      <c r="S76" s="66">
        <v>0</v>
      </c>
      <c r="T76" s="67">
        <v>0</v>
      </c>
    </row>
    <row r="77" spans="1:20" s="7" customFormat="1" ht="30.75" customHeight="1">
      <c r="A77" s="44">
        <v>67</v>
      </c>
      <c r="B77" s="45">
        <v>184</v>
      </c>
      <c r="C77" s="46">
        <v>2120257265</v>
      </c>
      <c r="D77" s="47" t="s">
        <v>639</v>
      </c>
      <c r="E77" s="48" t="s">
        <v>77</v>
      </c>
      <c r="F77" s="49">
        <v>35145</v>
      </c>
      <c r="G77" s="50" t="s">
        <v>172</v>
      </c>
      <c r="H77" s="61" t="s">
        <v>640</v>
      </c>
      <c r="I77" s="51" t="s">
        <v>641</v>
      </c>
      <c r="J77" s="62"/>
      <c r="K77" s="57" t="s">
        <v>90</v>
      </c>
      <c r="L77" s="52">
        <v>43514</v>
      </c>
      <c r="M77" s="50" t="s">
        <v>77</v>
      </c>
      <c r="N77" s="63" t="s">
        <v>39</v>
      </c>
      <c r="O77" s="64">
        <v>2</v>
      </c>
      <c r="P77" s="7" t="s">
        <v>126</v>
      </c>
      <c r="Q77" s="65"/>
      <c r="R77" s="7" t="str">
        <f t="shared" si="2"/>
        <v>Đại Học</v>
      </c>
      <c r="S77" s="66">
        <v>2</v>
      </c>
      <c r="T77" s="67">
        <v>0.015503875968992248</v>
      </c>
    </row>
    <row r="78" spans="1:20" s="7" customFormat="1" ht="30.75" customHeight="1">
      <c r="A78" s="44">
        <v>68</v>
      </c>
      <c r="B78" s="45">
        <v>234</v>
      </c>
      <c r="C78" s="46">
        <v>2120256830</v>
      </c>
      <c r="D78" s="47" t="s">
        <v>290</v>
      </c>
      <c r="E78" s="48" t="s">
        <v>86</v>
      </c>
      <c r="F78" s="49">
        <v>35702</v>
      </c>
      <c r="G78" s="50" t="s">
        <v>138</v>
      </c>
      <c r="H78" s="61" t="s">
        <v>644</v>
      </c>
      <c r="I78" s="51" t="s">
        <v>645</v>
      </c>
      <c r="J78" s="62"/>
      <c r="K78" s="57" t="s">
        <v>90</v>
      </c>
      <c r="L78" s="52">
        <v>43511</v>
      </c>
      <c r="M78" s="50" t="s">
        <v>86</v>
      </c>
      <c r="N78" s="63" t="s">
        <v>39</v>
      </c>
      <c r="O78" s="64">
        <v>0</v>
      </c>
      <c r="P78" s="7" t="s">
        <v>104</v>
      </c>
      <c r="Q78" s="65"/>
      <c r="R78" s="7" t="str">
        <f t="shared" si="2"/>
        <v>Đại Học</v>
      </c>
      <c r="S78" s="66">
        <v>0</v>
      </c>
      <c r="T78" s="67">
        <v>0</v>
      </c>
    </row>
    <row r="79" spans="1:20" s="7" customFormat="1" ht="30.75" customHeight="1">
      <c r="A79" s="44">
        <v>69</v>
      </c>
      <c r="B79" s="45">
        <v>146</v>
      </c>
      <c r="C79" s="46">
        <v>2120256075</v>
      </c>
      <c r="D79" s="47" t="s">
        <v>650</v>
      </c>
      <c r="E79" s="48" t="s">
        <v>171</v>
      </c>
      <c r="F79" s="49">
        <v>35460</v>
      </c>
      <c r="G79" s="50" t="s">
        <v>115</v>
      </c>
      <c r="H79" s="61" t="s">
        <v>651</v>
      </c>
      <c r="I79" s="51" t="s">
        <v>652</v>
      </c>
      <c r="J79" s="62"/>
      <c r="K79" s="57" t="s">
        <v>90</v>
      </c>
      <c r="L79" s="52">
        <v>43511</v>
      </c>
      <c r="M79" s="50" t="s">
        <v>171</v>
      </c>
      <c r="N79" s="63" t="s">
        <v>39</v>
      </c>
      <c r="O79" s="64">
        <v>0</v>
      </c>
      <c r="P79" s="7" t="s">
        <v>126</v>
      </c>
      <c r="Q79" s="65"/>
      <c r="R79" s="7" t="str">
        <f t="shared" si="2"/>
        <v>Đại Học</v>
      </c>
      <c r="S79" s="66">
        <v>2</v>
      </c>
      <c r="T79" s="67">
        <v>0.015267175572519083</v>
      </c>
    </row>
    <row r="80" spans="1:20" s="7" customFormat="1" ht="30.75" customHeight="1">
      <c r="A80" s="44">
        <v>70</v>
      </c>
      <c r="B80" s="45">
        <v>219</v>
      </c>
      <c r="C80" s="46">
        <v>2120256939</v>
      </c>
      <c r="D80" s="47" t="s">
        <v>656</v>
      </c>
      <c r="E80" s="48" t="s">
        <v>247</v>
      </c>
      <c r="F80" s="49">
        <v>35547</v>
      </c>
      <c r="G80" s="50" t="s">
        <v>172</v>
      </c>
      <c r="H80" s="61" t="s">
        <v>657</v>
      </c>
      <c r="I80" s="51" t="s">
        <v>658</v>
      </c>
      <c r="J80" s="62"/>
      <c r="K80" s="57" t="s">
        <v>90</v>
      </c>
      <c r="L80" s="52">
        <v>43511</v>
      </c>
      <c r="M80" s="50" t="s">
        <v>247</v>
      </c>
      <c r="N80" s="63" t="s">
        <v>39</v>
      </c>
      <c r="O80" s="64">
        <v>0</v>
      </c>
      <c r="P80" s="7" t="s">
        <v>104</v>
      </c>
      <c r="Q80" s="65"/>
      <c r="R80" s="7" t="str">
        <f t="shared" si="2"/>
        <v>Đại Học</v>
      </c>
      <c r="S80" s="66">
        <v>0</v>
      </c>
      <c r="T80" s="67">
        <v>0</v>
      </c>
    </row>
    <row r="81" spans="1:20" s="7" customFormat="1" ht="30.75" customHeight="1">
      <c r="A81" s="44">
        <v>71</v>
      </c>
      <c r="B81" s="45">
        <v>222</v>
      </c>
      <c r="C81" s="46">
        <v>2120255992</v>
      </c>
      <c r="D81" s="47" t="s">
        <v>85</v>
      </c>
      <c r="E81" s="48" t="s">
        <v>187</v>
      </c>
      <c r="F81" s="49">
        <v>35184</v>
      </c>
      <c r="G81" s="50" t="s">
        <v>138</v>
      </c>
      <c r="H81" s="61" t="s">
        <v>659</v>
      </c>
      <c r="I81" s="51" t="s">
        <v>660</v>
      </c>
      <c r="J81" s="62"/>
      <c r="K81" s="57" t="s">
        <v>90</v>
      </c>
      <c r="L81" s="52">
        <v>43511</v>
      </c>
      <c r="M81" s="50" t="s">
        <v>187</v>
      </c>
      <c r="N81" s="63" t="s">
        <v>39</v>
      </c>
      <c r="O81" s="64">
        <v>0</v>
      </c>
      <c r="P81" s="7" t="s">
        <v>104</v>
      </c>
      <c r="Q81" s="65"/>
      <c r="R81" s="7" t="str">
        <f t="shared" si="2"/>
        <v>Đại Học</v>
      </c>
      <c r="S81" s="66">
        <v>0</v>
      </c>
      <c r="T81" s="67">
        <v>0</v>
      </c>
    </row>
    <row r="82" spans="1:20" s="7" customFormat="1" ht="30.75" customHeight="1">
      <c r="A82" s="44">
        <v>72</v>
      </c>
      <c r="B82" s="45">
        <v>159</v>
      </c>
      <c r="C82" s="46">
        <v>2121258632</v>
      </c>
      <c r="D82" s="47" t="s">
        <v>500</v>
      </c>
      <c r="E82" s="48" t="s">
        <v>501</v>
      </c>
      <c r="F82" s="49">
        <v>35505</v>
      </c>
      <c r="G82" s="50" t="s">
        <v>133</v>
      </c>
      <c r="H82" s="69" t="s">
        <v>502</v>
      </c>
      <c r="I82" s="51" t="s">
        <v>503</v>
      </c>
      <c r="J82" s="62"/>
      <c r="K82" s="57" t="s">
        <v>91</v>
      </c>
      <c r="L82" s="52">
        <v>43508</v>
      </c>
      <c r="M82" s="50" t="s">
        <v>501</v>
      </c>
      <c r="N82" s="63" t="s">
        <v>39</v>
      </c>
      <c r="O82" s="64">
        <v>0</v>
      </c>
      <c r="P82" s="7" t="s">
        <v>104</v>
      </c>
      <c r="Q82" s="65"/>
      <c r="R82" s="7" t="str">
        <f t="shared" si="2"/>
        <v>Đại Học</v>
      </c>
      <c r="S82" s="66">
        <v>0</v>
      </c>
      <c r="T82" s="67">
        <v>0</v>
      </c>
    </row>
    <row r="83" spans="1:20" s="7" customFormat="1" ht="30.75" customHeight="1">
      <c r="A83" s="44">
        <v>73</v>
      </c>
      <c r="B83" s="45">
        <v>176</v>
      </c>
      <c r="C83" s="46">
        <v>2110233024</v>
      </c>
      <c r="D83" s="47" t="s">
        <v>504</v>
      </c>
      <c r="E83" s="48" t="s">
        <v>198</v>
      </c>
      <c r="F83" s="49">
        <v>35554</v>
      </c>
      <c r="G83" s="50" t="s">
        <v>133</v>
      </c>
      <c r="H83" s="69" t="s">
        <v>505</v>
      </c>
      <c r="I83" s="51" t="s">
        <v>503</v>
      </c>
      <c r="J83" s="62"/>
      <c r="K83" s="57" t="s">
        <v>91</v>
      </c>
      <c r="L83" s="52">
        <v>43508</v>
      </c>
      <c r="M83" s="50" t="s">
        <v>198</v>
      </c>
      <c r="N83" s="63" t="s">
        <v>39</v>
      </c>
      <c r="O83" s="64">
        <v>0</v>
      </c>
      <c r="P83" s="7" t="s">
        <v>104</v>
      </c>
      <c r="Q83" s="65"/>
      <c r="R83" s="7" t="str">
        <f t="shared" si="2"/>
        <v>Đại Học</v>
      </c>
      <c r="S83" s="66">
        <v>0</v>
      </c>
      <c r="T83" s="67">
        <v>0</v>
      </c>
    </row>
    <row r="84" spans="1:20" s="7" customFormat="1" ht="30.75" customHeight="1">
      <c r="A84" s="44">
        <v>74</v>
      </c>
      <c r="B84" s="45">
        <v>41</v>
      </c>
      <c r="C84" s="46">
        <v>2120253866</v>
      </c>
      <c r="D84" s="47" t="s">
        <v>506</v>
      </c>
      <c r="E84" s="48" t="s">
        <v>343</v>
      </c>
      <c r="F84" s="49">
        <v>35627</v>
      </c>
      <c r="G84" s="50" t="s">
        <v>35</v>
      </c>
      <c r="H84" s="61" t="s">
        <v>507</v>
      </c>
      <c r="I84" s="51" t="s">
        <v>508</v>
      </c>
      <c r="J84" s="62"/>
      <c r="K84" s="57" t="s">
        <v>91</v>
      </c>
      <c r="L84" s="52">
        <v>43511</v>
      </c>
      <c r="M84" s="50" t="s">
        <v>343</v>
      </c>
      <c r="N84" s="63" t="s">
        <v>39</v>
      </c>
      <c r="O84" s="64">
        <v>0</v>
      </c>
      <c r="P84" s="7" t="s">
        <v>104</v>
      </c>
      <c r="Q84" s="65"/>
      <c r="R84" s="7" t="str">
        <f t="shared" si="2"/>
        <v>Đại Học</v>
      </c>
      <c r="S84" s="66">
        <v>0</v>
      </c>
      <c r="T84" s="67">
        <v>0</v>
      </c>
    </row>
    <row r="85" spans="1:20" s="7" customFormat="1" ht="30.75" customHeight="1">
      <c r="A85" s="44">
        <v>75</v>
      </c>
      <c r="B85" s="45">
        <v>185</v>
      </c>
      <c r="C85" s="46">
        <v>2121253891</v>
      </c>
      <c r="D85" s="47" t="s">
        <v>534</v>
      </c>
      <c r="E85" s="48" t="s">
        <v>535</v>
      </c>
      <c r="F85" s="49">
        <v>35707</v>
      </c>
      <c r="G85" s="50" t="s">
        <v>172</v>
      </c>
      <c r="H85" s="61" t="s">
        <v>536</v>
      </c>
      <c r="I85" s="51" t="s">
        <v>537</v>
      </c>
      <c r="J85" s="62"/>
      <c r="K85" s="57" t="s">
        <v>91</v>
      </c>
      <c r="L85" s="52">
        <v>43510</v>
      </c>
      <c r="M85" s="50" t="s">
        <v>535</v>
      </c>
      <c r="N85" s="63" t="s">
        <v>39</v>
      </c>
      <c r="O85" s="64">
        <v>0</v>
      </c>
      <c r="P85" s="7" t="s">
        <v>104</v>
      </c>
      <c r="Q85" s="65"/>
      <c r="R85" s="7" t="str">
        <f t="shared" si="2"/>
        <v>Đại Học</v>
      </c>
      <c r="S85" s="66">
        <v>0</v>
      </c>
      <c r="T85" s="67">
        <v>0</v>
      </c>
    </row>
    <row r="86" spans="1:20" s="7" customFormat="1" ht="30.75" customHeight="1">
      <c r="A86" s="44">
        <v>76</v>
      </c>
      <c r="B86" s="45">
        <v>205</v>
      </c>
      <c r="C86" s="46">
        <v>2120715817</v>
      </c>
      <c r="D86" s="47" t="s">
        <v>296</v>
      </c>
      <c r="E86" s="48" t="s">
        <v>538</v>
      </c>
      <c r="F86" s="49">
        <v>35654</v>
      </c>
      <c r="G86" s="50" t="s">
        <v>172</v>
      </c>
      <c r="H86" s="61" t="s">
        <v>539</v>
      </c>
      <c r="I86" s="51" t="s">
        <v>537</v>
      </c>
      <c r="J86" s="62"/>
      <c r="K86" s="57" t="s">
        <v>91</v>
      </c>
      <c r="L86" s="52">
        <v>43510</v>
      </c>
      <c r="M86" s="50" t="s">
        <v>538</v>
      </c>
      <c r="N86" s="63" t="s">
        <v>39</v>
      </c>
      <c r="O86" s="64">
        <v>0</v>
      </c>
      <c r="P86" s="7" t="s">
        <v>104</v>
      </c>
      <c r="Q86" s="65"/>
      <c r="R86" s="7" t="str">
        <f t="shared" si="2"/>
        <v>Đại Học</v>
      </c>
      <c r="S86" s="66">
        <v>0</v>
      </c>
      <c r="T86" s="67">
        <v>0</v>
      </c>
    </row>
    <row r="87" spans="1:20" s="7" customFormat="1" ht="30.75" customHeight="1">
      <c r="A87" s="44">
        <v>77</v>
      </c>
      <c r="B87" s="45">
        <v>163</v>
      </c>
      <c r="C87" s="46">
        <v>2120253851</v>
      </c>
      <c r="D87" s="47" t="s">
        <v>554</v>
      </c>
      <c r="E87" s="48" t="s">
        <v>78</v>
      </c>
      <c r="F87" s="49">
        <v>35494</v>
      </c>
      <c r="G87" s="50" t="s">
        <v>133</v>
      </c>
      <c r="H87" s="61" t="s">
        <v>555</v>
      </c>
      <c r="I87" s="51" t="s">
        <v>556</v>
      </c>
      <c r="J87" s="62"/>
      <c r="K87" s="57" t="s">
        <v>91</v>
      </c>
      <c r="L87" s="52">
        <v>43510</v>
      </c>
      <c r="M87" s="50" t="s">
        <v>78</v>
      </c>
      <c r="N87" s="63" t="s">
        <v>39</v>
      </c>
      <c r="O87" s="64">
        <v>0</v>
      </c>
      <c r="P87" s="7" t="s">
        <v>104</v>
      </c>
      <c r="Q87" s="65"/>
      <c r="R87" s="7" t="str">
        <f t="shared" si="2"/>
        <v>Đại Học</v>
      </c>
      <c r="S87" s="66">
        <v>0</v>
      </c>
      <c r="T87" s="67">
        <v>0</v>
      </c>
    </row>
    <row r="88" spans="1:20" s="7" customFormat="1" ht="30.75" customHeight="1">
      <c r="A88" s="44">
        <v>78</v>
      </c>
      <c r="B88" s="45">
        <v>249</v>
      </c>
      <c r="C88" s="46">
        <v>2226261248</v>
      </c>
      <c r="D88" s="47" t="s">
        <v>558</v>
      </c>
      <c r="E88" s="48" t="s">
        <v>559</v>
      </c>
      <c r="F88" s="49">
        <v>32376</v>
      </c>
      <c r="G88" s="68" t="s">
        <v>76</v>
      </c>
      <c r="H88" s="61" t="s">
        <v>560</v>
      </c>
      <c r="I88" s="51" t="s">
        <v>561</v>
      </c>
      <c r="J88" s="62"/>
      <c r="K88" s="57" t="s">
        <v>91</v>
      </c>
      <c r="L88" s="52">
        <v>43511</v>
      </c>
      <c r="M88" s="50" t="s">
        <v>559</v>
      </c>
      <c r="N88" s="63" t="s">
        <v>39</v>
      </c>
      <c r="O88" s="64">
        <v>0</v>
      </c>
      <c r="P88" s="7" t="s">
        <v>104</v>
      </c>
      <c r="Q88" s="65"/>
      <c r="R88" s="7" t="str">
        <f t="shared" si="2"/>
        <v>Đại Học</v>
      </c>
      <c r="S88" s="66" t="e">
        <v>#N/A</v>
      </c>
      <c r="T88" s="67" t="e">
        <v>#N/A</v>
      </c>
    </row>
    <row r="89" spans="1:20" s="7" customFormat="1" ht="30.75" customHeight="1">
      <c r="A89" s="44">
        <v>79</v>
      </c>
      <c r="B89" s="45">
        <v>48</v>
      </c>
      <c r="C89" s="46">
        <v>2120217483</v>
      </c>
      <c r="D89" s="47" t="s">
        <v>302</v>
      </c>
      <c r="E89" s="48" t="s">
        <v>37</v>
      </c>
      <c r="F89" s="49">
        <v>35792</v>
      </c>
      <c r="G89" s="50" t="s">
        <v>35</v>
      </c>
      <c r="H89" s="61" t="s">
        <v>303</v>
      </c>
      <c r="I89" s="51" t="s">
        <v>304</v>
      </c>
      <c r="J89" s="62"/>
      <c r="K89" s="57" t="s">
        <v>97</v>
      </c>
      <c r="L89" s="52">
        <v>43512</v>
      </c>
      <c r="M89" s="50" t="s">
        <v>37</v>
      </c>
      <c r="N89" s="63" t="s">
        <v>39</v>
      </c>
      <c r="O89" s="64">
        <v>0</v>
      </c>
      <c r="P89" s="7" t="s">
        <v>104</v>
      </c>
      <c r="Q89" s="65"/>
      <c r="R89" s="7" t="str">
        <f t="shared" si="2"/>
        <v>Đại Học</v>
      </c>
      <c r="S89" s="66">
        <v>0</v>
      </c>
      <c r="T89" s="67">
        <v>0</v>
      </c>
    </row>
    <row r="90" spans="1:20" s="7" customFormat="1" ht="30.75" customHeight="1">
      <c r="A90" s="44">
        <v>80</v>
      </c>
      <c r="B90" s="45">
        <v>68</v>
      </c>
      <c r="C90" s="46">
        <v>2120257264</v>
      </c>
      <c r="D90" s="47" t="s">
        <v>305</v>
      </c>
      <c r="E90" s="48" t="s">
        <v>167</v>
      </c>
      <c r="F90" s="49">
        <v>35369</v>
      </c>
      <c r="G90" s="50" t="s">
        <v>35</v>
      </c>
      <c r="H90" s="61" t="s">
        <v>306</v>
      </c>
      <c r="I90" s="51" t="s">
        <v>307</v>
      </c>
      <c r="J90" s="62"/>
      <c r="K90" s="57" t="s">
        <v>97</v>
      </c>
      <c r="L90" s="52">
        <v>43509</v>
      </c>
      <c r="M90" s="50" t="s">
        <v>167</v>
      </c>
      <c r="N90" s="63" t="s">
        <v>39</v>
      </c>
      <c r="O90" s="64">
        <v>0</v>
      </c>
      <c r="P90" s="7" t="s">
        <v>104</v>
      </c>
      <c r="Q90" s="65"/>
      <c r="R90" s="7" t="str">
        <f t="shared" si="2"/>
        <v>Đại Học</v>
      </c>
      <c r="S90" s="66">
        <v>0</v>
      </c>
      <c r="T90" s="67">
        <v>0</v>
      </c>
    </row>
    <row r="91" spans="1:20" s="7" customFormat="1" ht="30.75" customHeight="1">
      <c r="A91" s="44">
        <v>81</v>
      </c>
      <c r="B91" s="45">
        <v>23</v>
      </c>
      <c r="C91" s="46">
        <v>2120266041</v>
      </c>
      <c r="D91" s="47" t="s">
        <v>100</v>
      </c>
      <c r="E91" s="48" t="s">
        <v>308</v>
      </c>
      <c r="F91" s="49">
        <v>35636</v>
      </c>
      <c r="G91" s="50" t="s">
        <v>107</v>
      </c>
      <c r="H91" s="61" t="s">
        <v>309</v>
      </c>
      <c r="I91" s="51" t="s">
        <v>310</v>
      </c>
      <c r="J91" s="62"/>
      <c r="K91" s="57" t="s">
        <v>97</v>
      </c>
      <c r="L91" s="52">
        <v>43510</v>
      </c>
      <c r="M91" s="50" t="s">
        <v>308</v>
      </c>
      <c r="N91" s="63" t="s">
        <v>39</v>
      </c>
      <c r="O91" s="64">
        <v>0</v>
      </c>
      <c r="P91" s="7" t="s">
        <v>104</v>
      </c>
      <c r="Q91" s="65"/>
      <c r="R91" s="7" t="str">
        <f t="shared" si="2"/>
        <v>Đại Học</v>
      </c>
      <c r="S91" s="66">
        <v>0</v>
      </c>
      <c r="T91" s="67">
        <v>0</v>
      </c>
    </row>
    <row r="92" spans="1:20" s="7" customFormat="1" ht="30.75" customHeight="1">
      <c r="A92" s="44">
        <v>82</v>
      </c>
      <c r="B92" s="45">
        <v>214</v>
      </c>
      <c r="C92" s="46">
        <v>2120713516</v>
      </c>
      <c r="D92" s="47" t="s">
        <v>311</v>
      </c>
      <c r="E92" s="48" t="s">
        <v>167</v>
      </c>
      <c r="F92" s="49">
        <v>35702</v>
      </c>
      <c r="G92" s="50" t="s">
        <v>172</v>
      </c>
      <c r="H92" s="61" t="s">
        <v>312</v>
      </c>
      <c r="I92" s="51" t="s">
        <v>313</v>
      </c>
      <c r="J92" s="62"/>
      <c r="K92" s="57" t="s">
        <v>97</v>
      </c>
      <c r="L92" s="52">
        <v>43512</v>
      </c>
      <c r="M92" s="50" t="s">
        <v>167</v>
      </c>
      <c r="N92" s="63" t="s">
        <v>39</v>
      </c>
      <c r="O92" s="64">
        <v>0</v>
      </c>
      <c r="P92" s="7" t="s">
        <v>126</v>
      </c>
      <c r="Q92" s="65"/>
      <c r="R92" s="7" t="str">
        <f t="shared" si="2"/>
        <v>Đại Học</v>
      </c>
      <c r="S92" s="66">
        <v>1</v>
      </c>
      <c r="T92" s="67">
        <v>0.007692307692307693</v>
      </c>
    </row>
    <row r="93" spans="1:20" s="7" customFormat="1" ht="30.75" customHeight="1">
      <c r="A93" s="44">
        <v>83</v>
      </c>
      <c r="B93" s="45">
        <v>59</v>
      </c>
      <c r="C93" s="46">
        <v>2120266043</v>
      </c>
      <c r="D93" s="47" t="s">
        <v>87</v>
      </c>
      <c r="E93" s="48" t="s">
        <v>308</v>
      </c>
      <c r="F93" s="49">
        <v>35634</v>
      </c>
      <c r="G93" s="50" t="s">
        <v>35</v>
      </c>
      <c r="H93" s="61" t="s">
        <v>331</v>
      </c>
      <c r="I93" s="51" t="s">
        <v>332</v>
      </c>
      <c r="J93" s="62"/>
      <c r="K93" s="57" t="s">
        <v>97</v>
      </c>
      <c r="L93" s="52">
        <v>43512</v>
      </c>
      <c r="M93" s="50" t="s">
        <v>308</v>
      </c>
      <c r="N93" s="63" t="s">
        <v>39</v>
      </c>
      <c r="O93" s="64">
        <v>0</v>
      </c>
      <c r="P93" s="7" t="s">
        <v>104</v>
      </c>
      <c r="Q93" s="65"/>
      <c r="R93" s="7" t="str">
        <f t="shared" si="2"/>
        <v>Đại Học</v>
      </c>
      <c r="S93" s="66">
        <v>0</v>
      </c>
      <c r="T93" s="67">
        <v>0</v>
      </c>
    </row>
    <row r="94" spans="1:20" s="7" customFormat="1" ht="30.75" customHeight="1">
      <c r="A94" s="44">
        <v>84</v>
      </c>
      <c r="B94" s="45">
        <v>71</v>
      </c>
      <c r="C94" s="46">
        <v>2120258401</v>
      </c>
      <c r="D94" s="47" t="s">
        <v>87</v>
      </c>
      <c r="E94" s="48" t="s">
        <v>21</v>
      </c>
      <c r="F94" s="49">
        <v>35569</v>
      </c>
      <c r="G94" s="50" t="s">
        <v>35</v>
      </c>
      <c r="H94" s="61" t="s">
        <v>333</v>
      </c>
      <c r="I94" s="51" t="s">
        <v>334</v>
      </c>
      <c r="J94" s="62"/>
      <c r="K94" s="57" t="s">
        <v>97</v>
      </c>
      <c r="L94" s="52">
        <v>43512</v>
      </c>
      <c r="M94" s="50" t="s">
        <v>21</v>
      </c>
      <c r="N94" s="63" t="s">
        <v>39</v>
      </c>
      <c r="O94" s="64">
        <v>0</v>
      </c>
      <c r="P94" s="7" t="s">
        <v>104</v>
      </c>
      <c r="Q94" s="65"/>
      <c r="R94" s="7" t="str">
        <f t="shared" si="2"/>
        <v>Đại Học</v>
      </c>
      <c r="S94" s="66">
        <v>0</v>
      </c>
      <c r="T94" s="67">
        <v>0</v>
      </c>
    </row>
    <row r="95" spans="1:20" s="7" customFormat="1" ht="30.75" customHeight="1">
      <c r="A95" s="44">
        <v>85</v>
      </c>
      <c r="B95" s="45">
        <v>178</v>
      </c>
      <c r="C95" s="46">
        <v>2120258631</v>
      </c>
      <c r="D95" s="47" t="s">
        <v>87</v>
      </c>
      <c r="E95" s="48" t="s">
        <v>339</v>
      </c>
      <c r="F95" s="49">
        <v>35476</v>
      </c>
      <c r="G95" s="50" t="s">
        <v>133</v>
      </c>
      <c r="H95" s="61" t="s">
        <v>340</v>
      </c>
      <c r="I95" s="51" t="s">
        <v>341</v>
      </c>
      <c r="J95" s="62"/>
      <c r="K95" s="57" t="s">
        <v>97</v>
      </c>
      <c r="L95" s="52">
        <v>43512</v>
      </c>
      <c r="M95" s="50" t="s">
        <v>339</v>
      </c>
      <c r="N95" s="63" t="s">
        <v>39</v>
      </c>
      <c r="O95" s="64">
        <v>0</v>
      </c>
      <c r="P95" s="7" t="s">
        <v>104</v>
      </c>
      <c r="Q95" s="65"/>
      <c r="R95" s="7" t="str">
        <f t="shared" si="2"/>
        <v>Đại Học</v>
      </c>
      <c r="S95" s="66">
        <v>0</v>
      </c>
      <c r="T95" s="67">
        <v>0</v>
      </c>
    </row>
    <row r="96" spans="1:20" s="7" customFormat="1" ht="30.75" customHeight="1">
      <c r="A96" s="44">
        <v>86</v>
      </c>
      <c r="B96" s="45">
        <v>40</v>
      </c>
      <c r="C96" s="46">
        <v>2120217995</v>
      </c>
      <c r="D96" s="47" t="s">
        <v>342</v>
      </c>
      <c r="E96" s="48" t="s">
        <v>343</v>
      </c>
      <c r="F96" s="49">
        <v>35638</v>
      </c>
      <c r="G96" s="50" t="s">
        <v>35</v>
      </c>
      <c r="H96" s="61" t="s">
        <v>344</v>
      </c>
      <c r="I96" s="51" t="s">
        <v>345</v>
      </c>
      <c r="J96" s="62"/>
      <c r="K96" s="57" t="s">
        <v>97</v>
      </c>
      <c r="L96" s="52">
        <v>43510</v>
      </c>
      <c r="M96" s="50" t="s">
        <v>343</v>
      </c>
      <c r="N96" s="63" t="s">
        <v>39</v>
      </c>
      <c r="O96" s="64">
        <v>0</v>
      </c>
      <c r="P96" s="7" t="s">
        <v>104</v>
      </c>
      <c r="Q96" s="65"/>
      <c r="R96" s="7" t="str">
        <f t="shared" si="2"/>
        <v>Đại Học</v>
      </c>
      <c r="S96" s="66">
        <v>0</v>
      </c>
      <c r="T96" s="67">
        <v>0</v>
      </c>
    </row>
    <row r="97" spans="1:20" s="7" customFormat="1" ht="30.75" customHeight="1">
      <c r="A97" s="44">
        <v>87</v>
      </c>
      <c r="B97" s="45">
        <v>110</v>
      </c>
      <c r="C97" s="46">
        <v>2120253900</v>
      </c>
      <c r="D97" s="47" t="s">
        <v>458</v>
      </c>
      <c r="E97" s="48" t="s">
        <v>159</v>
      </c>
      <c r="F97" s="49">
        <v>35703</v>
      </c>
      <c r="G97" s="50" t="s">
        <v>115</v>
      </c>
      <c r="H97" s="61" t="s">
        <v>459</v>
      </c>
      <c r="I97" s="51" t="s">
        <v>460</v>
      </c>
      <c r="J97" s="62"/>
      <c r="K97" s="57" t="s">
        <v>92</v>
      </c>
      <c r="L97" s="52" t="s">
        <v>220</v>
      </c>
      <c r="M97" s="50" t="s">
        <v>159</v>
      </c>
      <c r="N97" s="63" t="s">
        <v>39</v>
      </c>
      <c r="O97" s="64">
        <v>0</v>
      </c>
      <c r="P97" s="7" t="s">
        <v>104</v>
      </c>
      <c r="Q97" s="65"/>
      <c r="R97" s="7" t="str">
        <f t="shared" si="2"/>
        <v>Đại Học</v>
      </c>
      <c r="S97" s="66">
        <v>0</v>
      </c>
      <c r="T97" s="67">
        <v>0</v>
      </c>
    </row>
    <row r="98" spans="1:20" s="7" customFormat="1" ht="30.75" customHeight="1">
      <c r="A98" s="44">
        <v>88</v>
      </c>
      <c r="B98" s="45">
        <v>170</v>
      </c>
      <c r="C98" s="46">
        <v>2121717868</v>
      </c>
      <c r="D98" s="47" t="s">
        <v>464</v>
      </c>
      <c r="E98" s="48" t="s">
        <v>465</v>
      </c>
      <c r="F98" s="49">
        <v>35662</v>
      </c>
      <c r="G98" s="50" t="s">
        <v>133</v>
      </c>
      <c r="H98" s="61" t="s">
        <v>466</v>
      </c>
      <c r="I98" s="51" t="s">
        <v>467</v>
      </c>
      <c r="J98" s="62"/>
      <c r="K98" s="57" t="s">
        <v>92</v>
      </c>
      <c r="L98" s="52">
        <v>43511</v>
      </c>
      <c r="M98" s="50" t="s">
        <v>465</v>
      </c>
      <c r="N98" s="63" t="s">
        <v>39</v>
      </c>
      <c r="O98" s="64">
        <v>0</v>
      </c>
      <c r="P98" s="7" t="s">
        <v>104</v>
      </c>
      <c r="Q98" s="65"/>
      <c r="R98" s="7" t="str">
        <f t="shared" si="2"/>
        <v>Đại Học</v>
      </c>
      <c r="S98" s="66">
        <v>0</v>
      </c>
      <c r="T98" s="67">
        <v>0</v>
      </c>
    </row>
    <row r="99" spans="1:20" s="7" customFormat="1" ht="30.75" customHeight="1">
      <c r="A99" s="44">
        <v>89</v>
      </c>
      <c r="B99" s="45">
        <v>29</v>
      </c>
      <c r="C99" s="46">
        <v>2021216323</v>
      </c>
      <c r="D99" s="47" t="s">
        <v>468</v>
      </c>
      <c r="E99" s="48" t="s">
        <v>322</v>
      </c>
      <c r="F99" s="49">
        <v>35236</v>
      </c>
      <c r="G99" s="50" t="s">
        <v>107</v>
      </c>
      <c r="H99" s="61" t="s">
        <v>469</v>
      </c>
      <c r="I99" s="51" t="s">
        <v>470</v>
      </c>
      <c r="J99" s="62"/>
      <c r="K99" s="57" t="s">
        <v>92</v>
      </c>
      <c r="L99" s="52">
        <v>43512</v>
      </c>
      <c r="M99" s="50" t="s">
        <v>322</v>
      </c>
      <c r="N99" s="63" t="s">
        <v>39</v>
      </c>
      <c r="O99" s="64">
        <v>0</v>
      </c>
      <c r="P99" s="7" t="s">
        <v>104</v>
      </c>
      <c r="Q99" s="65"/>
      <c r="R99" s="7" t="str">
        <f t="shared" si="2"/>
        <v>Đại Học</v>
      </c>
      <c r="S99" s="66">
        <v>0</v>
      </c>
      <c r="T99" s="67">
        <v>0</v>
      </c>
    </row>
    <row r="100" spans="1:20" s="7" customFormat="1" ht="30.75" customHeight="1">
      <c r="A100" s="44">
        <v>90</v>
      </c>
      <c r="B100" s="45">
        <v>134</v>
      </c>
      <c r="C100" s="46">
        <v>2120259686</v>
      </c>
      <c r="D100" s="47" t="s">
        <v>471</v>
      </c>
      <c r="E100" s="48" t="s">
        <v>198</v>
      </c>
      <c r="F100" s="49">
        <v>35784</v>
      </c>
      <c r="G100" s="50" t="s">
        <v>115</v>
      </c>
      <c r="H100" s="61" t="s">
        <v>472</v>
      </c>
      <c r="I100" s="51" t="s">
        <v>473</v>
      </c>
      <c r="J100" s="62"/>
      <c r="K100" s="57" t="s">
        <v>92</v>
      </c>
      <c r="L100" s="52">
        <v>43511</v>
      </c>
      <c r="M100" s="50" t="s">
        <v>198</v>
      </c>
      <c r="N100" s="63" t="s">
        <v>39</v>
      </c>
      <c r="O100" s="64">
        <v>0</v>
      </c>
      <c r="P100" s="7" t="s">
        <v>126</v>
      </c>
      <c r="Q100" s="65"/>
      <c r="R100" s="7" t="str">
        <f t="shared" si="2"/>
        <v>Đại Học</v>
      </c>
      <c r="S100" s="66">
        <v>3</v>
      </c>
      <c r="T100" s="67">
        <v>0.023255813953488372</v>
      </c>
    </row>
    <row r="101" spans="1:20" s="7" customFormat="1" ht="30.75" customHeight="1">
      <c r="A101" s="44">
        <v>91</v>
      </c>
      <c r="B101" s="45">
        <v>1</v>
      </c>
      <c r="C101" s="46">
        <v>2120259670</v>
      </c>
      <c r="D101" s="47" t="s">
        <v>236</v>
      </c>
      <c r="E101" s="48" t="s">
        <v>194</v>
      </c>
      <c r="F101" s="49">
        <v>35510</v>
      </c>
      <c r="G101" s="50" t="s">
        <v>107</v>
      </c>
      <c r="H101" s="61" t="s">
        <v>474</v>
      </c>
      <c r="I101" s="51" t="s">
        <v>475</v>
      </c>
      <c r="J101" s="62"/>
      <c r="K101" s="57" t="s">
        <v>92</v>
      </c>
      <c r="L101" s="52">
        <v>43510</v>
      </c>
      <c r="M101" s="50" t="s">
        <v>194</v>
      </c>
      <c r="N101" s="63" t="s">
        <v>39</v>
      </c>
      <c r="O101" s="64">
        <v>0</v>
      </c>
      <c r="P101" s="7" t="s">
        <v>104</v>
      </c>
      <c r="Q101" s="65"/>
      <c r="R101" s="7" t="str">
        <f t="shared" si="2"/>
        <v>Đại Học</v>
      </c>
      <c r="S101" s="66">
        <v>0</v>
      </c>
      <c r="T101" s="67">
        <v>0</v>
      </c>
    </row>
    <row r="102" spans="1:20" s="7" customFormat="1" ht="30.75" customHeight="1">
      <c r="A102" s="44">
        <v>92</v>
      </c>
      <c r="B102" s="45">
        <v>173</v>
      </c>
      <c r="C102" s="46">
        <v>2120256888</v>
      </c>
      <c r="D102" s="47" t="s">
        <v>476</v>
      </c>
      <c r="E102" s="48" t="s">
        <v>111</v>
      </c>
      <c r="F102" s="49">
        <v>35485</v>
      </c>
      <c r="G102" s="50" t="s">
        <v>133</v>
      </c>
      <c r="H102" s="61" t="s">
        <v>477</v>
      </c>
      <c r="I102" s="51" t="s">
        <v>478</v>
      </c>
      <c r="J102" s="62"/>
      <c r="K102" s="57" t="s">
        <v>92</v>
      </c>
      <c r="L102" s="52">
        <v>43512</v>
      </c>
      <c r="M102" s="50" t="s">
        <v>111</v>
      </c>
      <c r="N102" s="63" t="s">
        <v>39</v>
      </c>
      <c r="O102" s="64">
        <v>1</v>
      </c>
      <c r="P102" s="7" t="s">
        <v>126</v>
      </c>
      <c r="Q102" s="65"/>
      <c r="R102" s="7" t="str">
        <f t="shared" si="2"/>
        <v>Đại Học</v>
      </c>
      <c r="S102" s="66">
        <v>1</v>
      </c>
      <c r="T102" s="67">
        <v>0.007751937984496124</v>
      </c>
    </row>
    <row r="103" spans="1:20" s="7" customFormat="1" ht="30.75" customHeight="1">
      <c r="A103" s="44">
        <v>93</v>
      </c>
      <c r="B103" s="45">
        <v>172</v>
      </c>
      <c r="C103" s="46">
        <v>2121233779</v>
      </c>
      <c r="D103" s="47" t="s">
        <v>482</v>
      </c>
      <c r="E103" s="48" t="s">
        <v>483</v>
      </c>
      <c r="F103" s="49">
        <v>35666</v>
      </c>
      <c r="G103" s="50" t="s">
        <v>133</v>
      </c>
      <c r="H103" s="69" t="s">
        <v>484</v>
      </c>
      <c r="I103" s="51" t="s">
        <v>485</v>
      </c>
      <c r="J103" s="62"/>
      <c r="K103" s="57" t="s">
        <v>92</v>
      </c>
      <c r="L103" s="52">
        <v>43508</v>
      </c>
      <c r="M103" s="50" t="s">
        <v>483</v>
      </c>
      <c r="N103" s="63" t="s">
        <v>39</v>
      </c>
      <c r="O103" s="64">
        <v>2</v>
      </c>
      <c r="P103" s="7" t="s">
        <v>126</v>
      </c>
      <c r="Q103" s="65"/>
      <c r="R103" s="7" t="str">
        <f t="shared" si="2"/>
        <v>Đại Học</v>
      </c>
      <c r="S103" s="66">
        <v>3</v>
      </c>
      <c r="T103" s="67">
        <v>0.023255813953488372</v>
      </c>
    </row>
    <row r="104" spans="1:20" s="7" customFormat="1" ht="30.75" customHeight="1">
      <c r="A104" s="44">
        <v>94</v>
      </c>
      <c r="B104" s="45">
        <v>38</v>
      </c>
      <c r="C104" s="46">
        <v>2110213066</v>
      </c>
      <c r="D104" s="47" t="s">
        <v>193</v>
      </c>
      <c r="E104" s="48" t="s">
        <v>194</v>
      </c>
      <c r="F104" s="49">
        <v>35432</v>
      </c>
      <c r="G104" s="50" t="s">
        <v>35</v>
      </c>
      <c r="H104" s="61" t="s">
        <v>195</v>
      </c>
      <c r="I104" s="51" t="s">
        <v>196</v>
      </c>
      <c r="J104" s="62"/>
      <c r="K104" s="57" t="s">
        <v>27</v>
      </c>
      <c r="L104" s="52">
        <v>43510</v>
      </c>
      <c r="M104" s="50" t="s">
        <v>194</v>
      </c>
      <c r="N104" s="63" t="s">
        <v>39</v>
      </c>
      <c r="O104" s="64">
        <v>0</v>
      </c>
      <c r="P104" s="7" t="s">
        <v>126</v>
      </c>
      <c r="Q104" s="65"/>
      <c r="R104" s="7" t="str">
        <f t="shared" si="2"/>
        <v>Đại Học</v>
      </c>
      <c r="S104" s="66">
        <v>4</v>
      </c>
      <c r="T104" s="67">
        <v>0.03125</v>
      </c>
    </row>
    <row r="105" spans="1:20" s="7" customFormat="1" ht="30.75" customHeight="1">
      <c r="A105" s="44">
        <v>95</v>
      </c>
      <c r="B105" s="45">
        <v>135</v>
      </c>
      <c r="C105" s="46">
        <v>2120256058</v>
      </c>
      <c r="D105" s="47" t="s">
        <v>197</v>
      </c>
      <c r="E105" s="48" t="s">
        <v>198</v>
      </c>
      <c r="F105" s="49">
        <v>35772</v>
      </c>
      <c r="G105" s="50" t="s">
        <v>115</v>
      </c>
      <c r="H105" s="61" t="s">
        <v>199</v>
      </c>
      <c r="I105" s="51" t="s">
        <v>200</v>
      </c>
      <c r="J105" s="62"/>
      <c r="K105" s="57" t="s">
        <v>27</v>
      </c>
      <c r="L105" s="52">
        <v>43512</v>
      </c>
      <c r="M105" s="50" t="s">
        <v>198</v>
      </c>
      <c r="N105" s="63" t="s">
        <v>39</v>
      </c>
      <c r="O105" s="64">
        <v>0</v>
      </c>
      <c r="P105" s="7" t="s">
        <v>104</v>
      </c>
      <c r="Q105" s="65"/>
      <c r="R105" s="7" t="str">
        <f t="shared" si="2"/>
        <v>Đại Học</v>
      </c>
      <c r="S105" s="66">
        <v>0</v>
      </c>
      <c r="T105" s="67">
        <v>0</v>
      </c>
    </row>
    <row r="106" spans="1:20" s="7" customFormat="1" ht="30.75" customHeight="1">
      <c r="A106" s="44">
        <v>96</v>
      </c>
      <c r="B106" s="45">
        <v>153</v>
      </c>
      <c r="C106" s="46">
        <v>2120257251</v>
      </c>
      <c r="D106" s="47" t="s">
        <v>201</v>
      </c>
      <c r="E106" s="48" t="s">
        <v>159</v>
      </c>
      <c r="F106" s="49">
        <v>35739</v>
      </c>
      <c r="G106" s="50" t="s">
        <v>133</v>
      </c>
      <c r="H106" s="61" t="s">
        <v>202</v>
      </c>
      <c r="I106" s="51" t="s">
        <v>203</v>
      </c>
      <c r="J106" s="62"/>
      <c r="K106" s="57" t="s">
        <v>27</v>
      </c>
      <c r="L106" s="52">
        <v>43512</v>
      </c>
      <c r="M106" s="50" t="s">
        <v>159</v>
      </c>
      <c r="N106" s="63" t="s">
        <v>39</v>
      </c>
      <c r="O106" s="64">
        <v>0</v>
      </c>
      <c r="P106" s="7" t="s">
        <v>104</v>
      </c>
      <c r="Q106" s="65"/>
      <c r="R106" s="7" t="str">
        <f t="shared" si="2"/>
        <v>Đại Học</v>
      </c>
      <c r="S106" s="66">
        <v>0</v>
      </c>
      <c r="T106" s="67">
        <v>0</v>
      </c>
    </row>
    <row r="107" spans="1:20" s="7" customFormat="1" ht="30.75" customHeight="1">
      <c r="A107" s="44">
        <v>97</v>
      </c>
      <c r="B107" s="45">
        <v>252</v>
      </c>
      <c r="C107" s="46">
        <v>1921633998</v>
      </c>
      <c r="D107" s="47" t="s">
        <v>207</v>
      </c>
      <c r="E107" s="48" t="s">
        <v>208</v>
      </c>
      <c r="F107" s="49">
        <v>34910</v>
      </c>
      <c r="G107" s="68" t="s">
        <v>209</v>
      </c>
      <c r="H107" s="69" t="s">
        <v>210</v>
      </c>
      <c r="I107" s="51" t="s">
        <v>211</v>
      </c>
      <c r="J107" s="62"/>
      <c r="K107" s="57" t="s">
        <v>27</v>
      </c>
      <c r="L107" s="52">
        <v>43512</v>
      </c>
      <c r="M107" s="50" t="s">
        <v>208</v>
      </c>
      <c r="N107" s="63" t="s">
        <v>39</v>
      </c>
      <c r="O107" s="64">
        <v>0</v>
      </c>
      <c r="P107" s="7" t="s">
        <v>104</v>
      </c>
      <c r="Q107" s="65"/>
      <c r="R107" s="7" t="str">
        <f aca="true" t="shared" si="3" ref="R107:R138">IF(C107="","",IF(OR(MID(G107,4,3)="KDN",MID(G107,4,3)="KKT"),"Đại Học","Cao Đẳng"))</f>
        <v>Đại Học</v>
      </c>
      <c r="S107" s="66" t="e">
        <v>#N/A</v>
      </c>
      <c r="T107" s="67" t="e">
        <v>#N/A</v>
      </c>
    </row>
    <row r="108" spans="1:20" s="7" customFormat="1" ht="30.75" customHeight="1">
      <c r="A108" s="44">
        <v>98</v>
      </c>
      <c r="B108" s="45">
        <v>217</v>
      </c>
      <c r="C108" s="46">
        <v>2120253896</v>
      </c>
      <c r="D108" s="47" t="s">
        <v>216</v>
      </c>
      <c r="E108" s="48" t="s">
        <v>217</v>
      </c>
      <c r="F108" s="49">
        <v>35492</v>
      </c>
      <c r="G108" s="50" t="s">
        <v>172</v>
      </c>
      <c r="H108" s="61" t="s">
        <v>218</v>
      </c>
      <c r="I108" s="51" t="s">
        <v>219</v>
      </c>
      <c r="J108" s="62"/>
      <c r="K108" s="57" t="s">
        <v>27</v>
      </c>
      <c r="L108" s="52" t="s">
        <v>220</v>
      </c>
      <c r="M108" s="50" t="s">
        <v>217</v>
      </c>
      <c r="N108" s="63" t="s">
        <v>39</v>
      </c>
      <c r="O108" s="64">
        <v>0</v>
      </c>
      <c r="P108" s="7" t="s">
        <v>104</v>
      </c>
      <c r="Q108" s="65"/>
      <c r="R108" s="7" t="str">
        <f t="shared" si="3"/>
        <v>Đại Học</v>
      </c>
      <c r="S108" s="66">
        <v>0</v>
      </c>
      <c r="T108" s="67">
        <v>0</v>
      </c>
    </row>
    <row r="109" spans="1:20" s="7" customFormat="1" ht="30.75" customHeight="1">
      <c r="A109" s="44">
        <v>99</v>
      </c>
      <c r="B109" s="45">
        <v>49</v>
      </c>
      <c r="C109" s="46">
        <v>2120253890</v>
      </c>
      <c r="D109" s="47" t="s">
        <v>221</v>
      </c>
      <c r="E109" s="48" t="s">
        <v>37</v>
      </c>
      <c r="F109" s="49">
        <v>35458</v>
      </c>
      <c r="G109" s="50" t="s">
        <v>35</v>
      </c>
      <c r="H109" s="61" t="s">
        <v>222</v>
      </c>
      <c r="I109" s="51" t="s">
        <v>223</v>
      </c>
      <c r="J109" s="62"/>
      <c r="K109" s="57" t="s">
        <v>27</v>
      </c>
      <c r="L109" s="52">
        <v>43509</v>
      </c>
      <c r="M109" s="50" t="s">
        <v>37</v>
      </c>
      <c r="N109" s="63" t="s">
        <v>39</v>
      </c>
      <c r="O109" s="64">
        <v>0</v>
      </c>
      <c r="P109" s="7" t="s">
        <v>104</v>
      </c>
      <c r="Q109" s="65"/>
      <c r="R109" s="7" t="str">
        <f t="shared" si="3"/>
        <v>Đại Học</v>
      </c>
      <c r="S109" s="66">
        <v>0</v>
      </c>
      <c r="T109" s="67">
        <v>0</v>
      </c>
    </row>
    <row r="110" spans="1:20" s="7" customFormat="1" ht="30.75" customHeight="1">
      <c r="A110" s="44">
        <v>100</v>
      </c>
      <c r="B110" s="45">
        <v>76</v>
      </c>
      <c r="C110" s="46">
        <v>2120257564</v>
      </c>
      <c r="D110" s="47" t="s">
        <v>236</v>
      </c>
      <c r="E110" s="48" t="s">
        <v>237</v>
      </c>
      <c r="F110" s="49">
        <v>35728</v>
      </c>
      <c r="G110" s="50" t="s">
        <v>129</v>
      </c>
      <c r="H110" s="61" t="s">
        <v>238</v>
      </c>
      <c r="I110" s="51" t="s">
        <v>239</v>
      </c>
      <c r="J110" s="62"/>
      <c r="K110" s="57" t="s">
        <v>27</v>
      </c>
      <c r="L110" s="52">
        <v>43512</v>
      </c>
      <c r="M110" s="50" t="s">
        <v>237</v>
      </c>
      <c r="N110" s="63" t="s">
        <v>39</v>
      </c>
      <c r="O110" s="64">
        <v>3</v>
      </c>
      <c r="P110" s="7" t="s">
        <v>126</v>
      </c>
      <c r="Q110" s="65"/>
      <c r="R110" s="7" t="str">
        <f t="shared" si="3"/>
        <v>Đại Học</v>
      </c>
      <c r="S110" s="66">
        <v>2</v>
      </c>
      <c r="T110" s="67">
        <v>0.015748031496062992</v>
      </c>
    </row>
    <row r="111" spans="1:20" s="7" customFormat="1" ht="30.75" customHeight="1">
      <c r="A111" s="44">
        <v>101</v>
      </c>
      <c r="B111" s="45">
        <v>79</v>
      </c>
      <c r="C111" s="46">
        <v>2120253856</v>
      </c>
      <c r="D111" s="47" t="s">
        <v>240</v>
      </c>
      <c r="E111" s="48" t="s">
        <v>241</v>
      </c>
      <c r="F111" s="49">
        <v>35663</v>
      </c>
      <c r="G111" s="50" t="s">
        <v>129</v>
      </c>
      <c r="H111" s="61" t="s">
        <v>242</v>
      </c>
      <c r="I111" s="51" t="s">
        <v>239</v>
      </c>
      <c r="J111" s="62"/>
      <c r="K111" s="57" t="s">
        <v>28</v>
      </c>
      <c r="L111" s="52">
        <v>43512</v>
      </c>
      <c r="M111" s="50" t="s">
        <v>241</v>
      </c>
      <c r="N111" s="63" t="s">
        <v>39</v>
      </c>
      <c r="O111" s="64">
        <v>1</v>
      </c>
      <c r="P111" s="7" t="s">
        <v>126</v>
      </c>
      <c r="Q111" s="65"/>
      <c r="R111" s="7" t="str">
        <f t="shared" si="3"/>
        <v>Đại Học</v>
      </c>
      <c r="S111" s="66">
        <v>0</v>
      </c>
      <c r="T111" s="67">
        <v>0.008</v>
      </c>
    </row>
    <row r="112" spans="1:20" s="7" customFormat="1" ht="30.75" customHeight="1">
      <c r="A112" s="44">
        <v>102</v>
      </c>
      <c r="B112" s="45">
        <v>107</v>
      </c>
      <c r="C112" s="46">
        <v>2120257724</v>
      </c>
      <c r="D112" s="47" t="s">
        <v>246</v>
      </c>
      <c r="E112" s="48" t="s">
        <v>247</v>
      </c>
      <c r="F112" s="49">
        <v>35587</v>
      </c>
      <c r="G112" s="50" t="s">
        <v>129</v>
      </c>
      <c r="H112" s="69" t="s">
        <v>248</v>
      </c>
      <c r="I112" s="51" t="s">
        <v>245</v>
      </c>
      <c r="J112" s="62"/>
      <c r="K112" s="57" t="s">
        <v>28</v>
      </c>
      <c r="L112" s="52">
        <v>43508</v>
      </c>
      <c r="M112" s="50" t="s">
        <v>247</v>
      </c>
      <c r="N112" s="63" t="s">
        <v>39</v>
      </c>
      <c r="O112" s="64">
        <v>0</v>
      </c>
      <c r="P112" s="7" t="s">
        <v>104</v>
      </c>
      <c r="Q112" s="65"/>
      <c r="R112" s="7" t="str">
        <f t="shared" si="3"/>
        <v>Đại Học</v>
      </c>
      <c r="S112" s="66">
        <v>0</v>
      </c>
      <c r="T112" s="67">
        <v>0</v>
      </c>
    </row>
    <row r="113" spans="1:20" s="7" customFormat="1" ht="30.75" customHeight="1">
      <c r="A113" s="44">
        <v>103</v>
      </c>
      <c r="B113" s="45">
        <v>39</v>
      </c>
      <c r="C113" s="46">
        <v>2120315194</v>
      </c>
      <c r="D113" s="47" t="s">
        <v>252</v>
      </c>
      <c r="E113" s="48" t="s">
        <v>253</v>
      </c>
      <c r="F113" s="49">
        <v>35476</v>
      </c>
      <c r="G113" s="50" t="s">
        <v>35</v>
      </c>
      <c r="H113" s="61" t="s">
        <v>254</v>
      </c>
      <c r="I113" s="51" t="s">
        <v>255</v>
      </c>
      <c r="J113" s="62"/>
      <c r="K113" s="57" t="s">
        <v>28</v>
      </c>
      <c r="L113" s="52">
        <v>43510</v>
      </c>
      <c r="M113" s="50" t="s">
        <v>253</v>
      </c>
      <c r="N113" s="63" t="s">
        <v>39</v>
      </c>
      <c r="O113" s="64">
        <v>0</v>
      </c>
      <c r="P113" s="7" t="s">
        <v>104</v>
      </c>
      <c r="Q113" s="65"/>
      <c r="R113" s="7" t="str">
        <f t="shared" si="3"/>
        <v>Đại Học</v>
      </c>
      <c r="S113" s="66">
        <v>0</v>
      </c>
      <c r="T113" s="67">
        <v>0</v>
      </c>
    </row>
    <row r="114" spans="1:20" s="7" customFormat="1" ht="30.75" customHeight="1">
      <c r="A114" s="44">
        <v>104</v>
      </c>
      <c r="B114" s="45">
        <v>227</v>
      </c>
      <c r="C114" s="46">
        <v>2120259526</v>
      </c>
      <c r="D114" s="47" t="s">
        <v>256</v>
      </c>
      <c r="E114" s="48" t="s">
        <v>257</v>
      </c>
      <c r="F114" s="49">
        <v>33848</v>
      </c>
      <c r="G114" s="50" t="s">
        <v>138</v>
      </c>
      <c r="H114" s="61" t="s">
        <v>258</v>
      </c>
      <c r="I114" s="51" t="s">
        <v>259</v>
      </c>
      <c r="J114" s="62"/>
      <c r="K114" s="57" t="s">
        <v>28</v>
      </c>
      <c r="L114" s="52">
        <v>43512</v>
      </c>
      <c r="M114" s="50" t="s">
        <v>257</v>
      </c>
      <c r="N114" s="63" t="s">
        <v>39</v>
      </c>
      <c r="O114" s="64">
        <v>0</v>
      </c>
      <c r="P114" s="7" t="s">
        <v>104</v>
      </c>
      <c r="Q114" s="65"/>
      <c r="R114" s="7" t="str">
        <f t="shared" si="3"/>
        <v>Đại Học</v>
      </c>
      <c r="S114" s="66">
        <v>0</v>
      </c>
      <c r="T114" s="67">
        <v>0</v>
      </c>
    </row>
    <row r="115" spans="1:20" s="7" customFormat="1" ht="30.75" customHeight="1">
      <c r="A115" s="44">
        <v>105</v>
      </c>
      <c r="B115" s="45">
        <v>108</v>
      </c>
      <c r="C115" s="46">
        <v>2121258526</v>
      </c>
      <c r="D115" s="47" t="s">
        <v>260</v>
      </c>
      <c r="E115" s="48" t="s">
        <v>261</v>
      </c>
      <c r="F115" s="49">
        <v>35669</v>
      </c>
      <c r="G115" s="50" t="s">
        <v>115</v>
      </c>
      <c r="H115" s="61" t="s">
        <v>262</v>
      </c>
      <c r="I115" s="51" t="s">
        <v>263</v>
      </c>
      <c r="J115" s="62"/>
      <c r="K115" s="57" t="s">
        <v>28</v>
      </c>
      <c r="L115" s="52">
        <v>43512</v>
      </c>
      <c r="M115" s="50" t="s">
        <v>261</v>
      </c>
      <c r="N115" s="63" t="s">
        <v>39</v>
      </c>
      <c r="O115" s="64">
        <v>0</v>
      </c>
      <c r="P115" s="7" t="s">
        <v>104</v>
      </c>
      <c r="Q115" s="65"/>
      <c r="R115" s="7" t="str">
        <f t="shared" si="3"/>
        <v>Đại Học</v>
      </c>
      <c r="S115" s="66">
        <v>0</v>
      </c>
      <c r="T115" s="67">
        <v>0</v>
      </c>
    </row>
    <row r="116" spans="1:20" s="7" customFormat="1" ht="30.75" customHeight="1">
      <c r="A116" s="44">
        <v>106</v>
      </c>
      <c r="B116" s="45">
        <v>209</v>
      </c>
      <c r="C116" s="46">
        <v>2120216738</v>
      </c>
      <c r="D116" s="47" t="s">
        <v>272</v>
      </c>
      <c r="E116" s="48" t="s">
        <v>101</v>
      </c>
      <c r="F116" s="49">
        <v>35476</v>
      </c>
      <c r="G116" s="50" t="s">
        <v>172</v>
      </c>
      <c r="H116" s="61" t="s">
        <v>273</v>
      </c>
      <c r="I116" s="51" t="s">
        <v>271</v>
      </c>
      <c r="J116" s="62"/>
      <c r="K116" s="57" t="s">
        <v>28</v>
      </c>
      <c r="L116" s="52">
        <v>43511</v>
      </c>
      <c r="M116" s="50" t="s">
        <v>101</v>
      </c>
      <c r="N116" s="63" t="s">
        <v>39</v>
      </c>
      <c r="O116" s="64">
        <v>0</v>
      </c>
      <c r="P116" s="7" t="s">
        <v>126</v>
      </c>
      <c r="Q116" s="65"/>
      <c r="R116" s="7" t="str">
        <f t="shared" si="3"/>
        <v>Đại Học</v>
      </c>
      <c r="S116" s="66">
        <v>2</v>
      </c>
      <c r="T116" s="67">
        <v>0.015503875968992248</v>
      </c>
    </row>
    <row r="117" spans="1:20" s="7" customFormat="1" ht="30.75" customHeight="1">
      <c r="A117" s="44">
        <v>107</v>
      </c>
      <c r="B117" s="45">
        <v>248</v>
      </c>
      <c r="C117" s="46">
        <v>2020527367</v>
      </c>
      <c r="D117" s="47" t="s">
        <v>278</v>
      </c>
      <c r="E117" s="48" t="s">
        <v>167</v>
      </c>
      <c r="F117" s="49">
        <v>35413</v>
      </c>
      <c r="G117" s="68" t="s">
        <v>279</v>
      </c>
      <c r="H117" s="61" t="s">
        <v>280</v>
      </c>
      <c r="I117" s="51" t="s">
        <v>281</v>
      </c>
      <c r="J117" s="62"/>
      <c r="K117" s="57" t="s">
        <v>28</v>
      </c>
      <c r="L117" s="52">
        <v>43509</v>
      </c>
      <c r="M117" s="50" t="s">
        <v>167</v>
      </c>
      <c r="N117" s="63" t="s">
        <v>39</v>
      </c>
      <c r="O117" s="64">
        <v>0</v>
      </c>
      <c r="P117" s="7" t="s">
        <v>104</v>
      </c>
      <c r="Q117" s="65"/>
      <c r="R117" s="7" t="str">
        <f t="shared" si="3"/>
        <v>Đại Học</v>
      </c>
      <c r="S117" s="66" t="e">
        <v>#N/A</v>
      </c>
      <c r="T117" s="67" t="e">
        <v>#N/A</v>
      </c>
    </row>
    <row r="118" spans="1:20" s="7" customFormat="1" ht="30.75" customHeight="1">
      <c r="A118" s="44">
        <v>108</v>
      </c>
      <c r="B118" s="45">
        <v>34</v>
      </c>
      <c r="C118" s="46">
        <v>2120257565</v>
      </c>
      <c r="D118" s="47" t="s">
        <v>590</v>
      </c>
      <c r="E118" s="48" t="s">
        <v>591</v>
      </c>
      <c r="F118" s="49">
        <v>35497</v>
      </c>
      <c r="G118" s="50" t="s">
        <v>107</v>
      </c>
      <c r="H118" s="61" t="s">
        <v>592</v>
      </c>
      <c r="I118" s="51" t="s">
        <v>593</v>
      </c>
      <c r="J118" s="62"/>
      <c r="K118" s="57" t="s">
        <v>29</v>
      </c>
      <c r="L118" s="52">
        <v>43511</v>
      </c>
      <c r="M118" s="50" t="s">
        <v>591</v>
      </c>
      <c r="N118" s="63" t="s">
        <v>39</v>
      </c>
      <c r="O118" s="64">
        <v>0</v>
      </c>
      <c r="P118" s="7" t="s">
        <v>104</v>
      </c>
      <c r="Q118" s="65"/>
      <c r="R118" s="7" t="str">
        <f t="shared" si="3"/>
        <v>Đại Học</v>
      </c>
      <c r="S118" s="66">
        <v>0</v>
      </c>
      <c r="T118" s="67">
        <v>0</v>
      </c>
    </row>
    <row r="119" spans="1:20" s="7" customFormat="1" ht="30.75" customHeight="1">
      <c r="A119" s="44">
        <v>109</v>
      </c>
      <c r="B119" s="45">
        <v>208</v>
      </c>
      <c r="C119" s="46">
        <v>2121258347</v>
      </c>
      <c r="D119" s="47" t="s">
        <v>594</v>
      </c>
      <c r="E119" s="48" t="s">
        <v>595</v>
      </c>
      <c r="F119" s="49">
        <v>34577</v>
      </c>
      <c r="G119" s="50" t="s">
        <v>172</v>
      </c>
      <c r="H119" s="69" t="s">
        <v>596</v>
      </c>
      <c r="I119" s="51" t="s">
        <v>597</v>
      </c>
      <c r="J119" s="62"/>
      <c r="K119" s="57" t="s">
        <v>29</v>
      </c>
      <c r="L119" s="52">
        <v>43508</v>
      </c>
      <c r="M119" s="50" t="s">
        <v>595</v>
      </c>
      <c r="N119" s="63" t="s">
        <v>39</v>
      </c>
      <c r="O119" s="64">
        <v>0</v>
      </c>
      <c r="P119" s="7" t="s">
        <v>104</v>
      </c>
      <c r="Q119" s="65"/>
      <c r="R119" s="7" t="str">
        <f t="shared" si="3"/>
        <v>Đại Học</v>
      </c>
      <c r="S119" s="66">
        <v>0</v>
      </c>
      <c r="T119" s="67">
        <v>0</v>
      </c>
    </row>
    <row r="120" spans="1:20" s="7" customFormat="1" ht="30.75" customHeight="1">
      <c r="A120" s="44">
        <v>110</v>
      </c>
      <c r="B120" s="45">
        <v>11</v>
      </c>
      <c r="C120" s="46">
        <v>2120253799</v>
      </c>
      <c r="D120" s="47" t="s">
        <v>83</v>
      </c>
      <c r="E120" s="48" t="s">
        <v>36</v>
      </c>
      <c r="F120" s="49">
        <v>35563</v>
      </c>
      <c r="G120" s="50" t="s">
        <v>107</v>
      </c>
      <c r="H120" s="61" t="s">
        <v>598</v>
      </c>
      <c r="I120" s="51" t="s">
        <v>599</v>
      </c>
      <c r="J120" s="62"/>
      <c r="K120" s="57" t="s">
        <v>29</v>
      </c>
      <c r="L120" s="52">
        <v>43510</v>
      </c>
      <c r="M120" s="50" t="s">
        <v>36</v>
      </c>
      <c r="N120" s="63" t="s">
        <v>39</v>
      </c>
      <c r="O120" s="64">
        <v>0</v>
      </c>
      <c r="P120" s="7" t="s">
        <v>104</v>
      </c>
      <c r="Q120" s="65"/>
      <c r="R120" s="7" t="str">
        <f t="shared" si="3"/>
        <v>Đại Học</v>
      </c>
      <c r="S120" s="66">
        <v>0</v>
      </c>
      <c r="T120" s="67">
        <v>0</v>
      </c>
    </row>
    <row r="121" spans="1:20" s="7" customFormat="1" ht="30.75" customHeight="1">
      <c r="A121" s="44">
        <v>111</v>
      </c>
      <c r="B121" s="45">
        <v>169</v>
      </c>
      <c r="C121" s="46">
        <v>2120253798</v>
      </c>
      <c r="D121" s="47" t="s">
        <v>600</v>
      </c>
      <c r="E121" s="48" t="s">
        <v>230</v>
      </c>
      <c r="F121" s="49">
        <v>35714</v>
      </c>
      <c r="G121" s="50" t="s">
        <v>133</v>
      </c>
      <c r="H121" s="61" t="s">
        <v>601</v>
      </c>
      <c r="I121" s="51" t="s">
        <v>602</v>
      </c>
      <c r="J121" s="62"/>
      <c r="K121" s="57" t="s">
        <v>29</v>
      </c>
      <c r="L121" s="52">
        <v>43512</v>
      </c>
      <c r="M121" s="50" t="s">
        <v>230</v>
      </c>
      <c r="N121" s="63" t="s">
        <v>39</v>
      </c>
      <c r="O121" s="64">
        <v>0</v>
      </c>
      <c r="P121" s="7" t="s">
        <v>104</v>
      </c>
      <c r="Q121" s="65"/>
      <c r="R121" s="7" t="str">
        <f t="shared" si="3"/>
        <v>Đại Học</v>
      </c>
      <c r="S121" s="66">
        <v>0</v>
      </c>
      <c r="T121" s="67">
        <v>0</v>
      </c>
    </row>
    <row r="122" spans="1:20" s="7" customFormat="1" ht="30.75" customHeight="1">
      <c r="A122" s="44">
        <v>112</v>
      </c>
      <c r="B122" s="45">
        <v>183</v>
      </c>
      <c r="C122" s="46">
        <v>2120266080</v>
      </c>
      <c r="D122" s="47" t="s">
        <v>603</v>
      </c>
      <c r="E122" s="48" t="s">
        <v>406</v>
      </c>
      <c r="F122" s="49">
        <v>35601</v>
      </c>
      <c r="G122" s="50" t="s">
        <v>133</v>
      </c>
      <c r="H122" s="61" t="s">
        <v>604</v>
      </c>
      <c r="I122" s="51" t="s">
        <v>605</v>
      </c>
      <c r="J122" s="62"/>
      <c r="K122" s="57" t="s">
        <v>29</v>
      </c>
      <c r="L122" s="52">
        <v>43512</v>
      </c>
      <c r="M122" s="50" t="s">
        <v>406</v>
      </c>
      <c r="N122" s="63" t="s">
        <v>39</v>
      </c>
      <c r="O122" s="64">
        <v>0</v>
      </c>
      <c r="P122" s="7" t="s">
        <v>104</v>
      </c>
      <c r="Q122" s="65"/>
      <c r="R122" s="7" t="str">
        <f t="shared" si="3"/>
        <v>Đại Học</v>
      </c>
      <c r="S122" s="66">
        <v>0</v>
      </c>
      <c r="T122" s="67">
        <v>0</v>
      </c>
    </row>
    <row r="123" spans="1:20" s="7" customFormat="1" ht="30.75" customHeight="1">
      <c r="A123" s="44">
        <v>113</v>
      </c>
      <c r="B123" s="45">
        <v>220</v>
      </c>
      <c r="C123" s="46">
        <v>2120258958</v>
      </c>
      <c r="D123" s="47" t="s">
        <v>606</v>
      </c>
      <c r="E123" s="48" t="s">
        <v>607</v>
      </c>
      <c r="F123" s="49">
        <v>35474</v>
      </c>
      <c r="G123" s="50" t="s">
        <v>138</v>
      </c>
      <c r="H123" s="61" t="s">
        <v>608</v>
      </c>
      <c r="I123" s="51" t="s">
        <v>609</v>
      </c>
      <c r="J123" s="62"/>
      <c r="K123" s="57" t="s">
        <v>29</v>
      </c>
      <c r="L123" s="52">
        <v>43511</v>
      </c>
      <c r="M123" s="50" t="s">
        <v>607</v>
      </c>
      <c r="N123" s="63" t="s">
        <v>39</v>
      </c>
      <c r="O123" s="64">
        <v>0</v>
      </c>
      <c r="P123" s="7" t="s">
        <v>104</v>
      </c>
      <c r="Q123" s="65"/>
      <c r="R123" s="7" t="str">
        <f t="shared" si="3"/>
        <v>Đại Học</v>
      </c>
      <c r="S123" s="66">
        <v>0</v>
      </c>
      <c r="T123" s="67">
        <v>0</v>
      </c>
    </row>
    <row r="124" spans="1:20" s="7" customFormat="1" ht="30.75" customHeight="1">
      <c r="A124" s="44">
        <v>114</v>
      </c>
      <c r="B124" s="45">
        <v>228</v>
      </c>
      <c r="C124" s="46">
        <v>2120253810</v>
      </c>
      <c r="D124" s="47" t="s">
        <v>346</v>
      </c>
      <c r="E124" s="48" t="s">
        <v>155</v>
      </c>
      <c r="F124" s="49">
        <v>35757</v>
      </c>
      <c r="G124" s="50" t="s">
        <v>138</v>
      </c>
      <c r="H124" s="61" t="s">
        <v>610</v>
      </c>
      <c r="I124" s="51" t="s">
        <v>609</v>
      </c>
      <c r="J124" s="62"/>
      <c r="K124" s="57" t="s">
        <v>29</v>
      </c>
      <c r="L124" s="52">
        <v>43511</v>
      </c>
      <c r="M124" s="50" t="s">
        <v>155</v>
      </c>
      <c r="N124" s="63" t="s">
        <v>39</v>
      </c>
      <c r="O124" s="64">
        <v>0</v>
      </c>
      <c r="P124" s="7" t="s">
        <v>104</v>
      </c>
      <c r="Q124" s="65"/>
      <c r="R124" s="7" t="str">
        <f t="shared" si="3"/>
        <v>Đại Học</v>
      </c>
      <c r="S124" s="66">
        <v>0</v>
      </c>
      <c r="T124" s="67">
        <v>0</v>
      </c>
    </row>
    <row r="125" spans="1:20" s="7" customFormat="1" ht="30.75" customHeight="1">
      <c r="A125" s="44">
        <v>115</v>
      </c>
      <c r="B125" s="45">
        <v>186</v>
      </c>
      <c r="C125" s="46">
        <v>2120259696</v>
      </c>
      <c r="D125" s="47" t="s">
        <v>376</v>
      </c>
      <c r="E125" s="48" t="s">
        <v>241</v>
      </c>
      <c r="F125" s="49">
        <v>35698</v>
      </c>
      <c r="G125" s="50" t="s">
        <v>172</v>
      </c>
      <c r="H125" s="61" t="s">
        <v>377</v>
      </c>
      <c r="I125" s="51" t="s">
        <v>378</v>
      </c>
      <c r="J125" s="62"/>
      <c r="K125" s="57" t="s">
        <v>93</v>
      </c>
      <c r="L125" s="52">
        <v>43514</v>
      </c>
      <c r="M125" s="50" t="s">
        <v>241</v>
      </c>
      <c r="N125" s="63" t="s">
        <v>39</v>
      </c>
      <c r="O125" s="64">
        <v>0</v>
      </c>
      <c r="P125" s="7" t="s">
        <v>104</v>
      </c>
      <c r="Q125" s="65"/>
      <c r="R125" s="7" t="str">
        <f t="shared" si="3"/>
        <v>Đại Học</v>
      </c>
      <c r="S125" s="66">
        <v>0</v>
      </c>
      <c r="T125" s="67">
        <v>0</v>
      </c>
    </row>
    <row r="126" spans="1:20" s="7" customFormat="1" ht="30.75" customHeight="1">
      <c r="A126" s="44">
        <v>116</v>
      </c>
      <c r="B126" s="45">
        <v>42</v>
      </c>
      <c r="C126" s="46">
        <v>2121259146</v>
      </c>
      <c r="D126" s="47" t="s">
        <v>392</v>
      </c>
      <c r="E126" s="48" t="s">
        <v>241</v>
      </c>
      <c r="F126" s="49">
        <v>35713</v>
      </c>
      <c r="G126" s="50" t="s">
        <v>35</v>
      </c>
      <c r="H126" s="69" t="s">
        <v>393</v>
      </c>
      <c r="I126" s="51" t="s">
        <v>394</v>
      </c>
      <c r="J126" s="62"/>
      <c r="K126" s="57" t="s">
        <v>93</v>
      </c>
      <c r="L126" s="52">
        <v>43509</v>
      </c>
      <c r="M126" s="50" t="s">
        <v>241</v>
      </c>
      <c r="N126" s="63" t="s">
        <v>39</v>
      </c>
      <c r="O126" s="64">
        <v>0</v>
      </c>
      <c r="P126" s="7" t="s">
        <v>104</v>
      </c>
      <c r="Q126" s="65"/>
      <c r="R126" s="7" t="str">
        <f t="shared" si="3"/>
        <v>Đại Học</v>
      </c>
      <c r="S126" s="66">
        <v>0</v>
      </c>
      <c r="T126" s="67">
        <v>0</v>
      </c>
    </row>
    <row r="127" spans="1:20" s="7" customFormat="1" ht="30.75" customHeight="1">
      <c r="A127" s="44">
        <v>117</v>
      </c>
      <c r="B127" s="45">
        <v>70</v>
      </c>
      <c r="C127" s="46">
        <v>2120266077</v>
      </c>
      <c r="D127" s="47" t="s">
        <v>395</v>
      </c>
      <c r="E127" s="48" t="s">
        <v>288</v>
      </c>
      <c r="F127" s="49">
        <v>35212</v>
      </c>
      <c r="G127" s="50" t="s">
        <v>35</v>
      </c>
      <c r="H127" s="61" t="s">
        <v>396</v>
      </c>
      <c r="I127" s="51" t="s">
        <v>397</v>
      </c>
      <c r="J127" s="62"/>
      <c r="K127" s="57" t="s">
        <v>93</v>
      </c>
      <c r="L127" s="52">
        <v>43512</v>
      </c>
      <c r="M127" s="50" t="s">
        <v>288</v>
      </c>
      <c r="N127" s="63" t="s">
        <v>39</v>
      </c>
      <c r="O127" s="64">
        <v>3</v>
      </c>
      <c r="P127" s="7" t="s">
        <v>126</v>
      </c>
      <c r="Q127" s="65"/>
      <c r="R127" s="7" t="str">
        <f t="shared" si="3"/>
        <v>Đại Học</v>
      </c>
      <c r="S127" s="66">
        <v>3</v>
      </c>
      <c r="T127" s="67">
        <v>0.0234375</v>
      </c>
    </row>
    <row r="128" spans="1:20" s="7" customFormat="1" ht="30.75" customHeight="1">
      <c r="A128" s="44">
        <v>118</v>
      </c>
      <c r="B128" s="45">
        <v>63</v>
      </c>
      <c r="C128" s="46">
        <v>2120313268</v>
      </c>
      <c r="D128" s="47" t="s">
        <v>357</v>
      </c>
      <c r="E128" s="48" t="s">
        <v>111</v>
      </c>
      <c r="F128" s="49">
        <v>35501</v>
      </c>
      <c r="G128" s="50" t="s">
        <v>35</v>
      </c>
      <c r="H128" s="61" t="s">
        <v>434</v>
      </c>
      <c r="I128" s="51" t="s">
        <v>435</v>
      </c>
      <c r="J128" s="62"/>
      <c r="K128" s="57" t="s">
        <v>93</v>
      </c>
      <c r="L128" s="52">
        <v>43512</v>
      </c>
      <c r="M128" s="50" t="s">
        <v>111</v>
      </c>
      <c r="N128" s="63" t="s">
        <v>39</v>
      </c>
      <c r="O128" s="64">
        <v>0</v>
      </c>
      <c r="P128" s="7" t="s">
        <v>104</v>
      </c>
      <c r="Q128" s="65"/>
      <c r="R128" s="7" t="str">
        <f t="shared" si="3"/>
        <v>Đại Học</v>
      </c>
      <c r="S128" s="66">
        <v>0</v>
      </c>
      <c r="T128" s="67">
        <v>0</v>
      </c>
    </row>
    <row r="129" spans="1:20" s="7" customFormat="1" ht="30.75" customHeight="1">
      <c r="A129" s="44">
        <v>119</v>
      </c>
      <c r="B129" s="45">
        <v>54</v>
      </c>
      <c r="C129" s="46">
        <v>2120253845</v>
      </c>
      <c r="D129" s="47" t="s">
        <v>436</v>
      </c>
      <c r="E129" s="48" t="s">
        <v>119</v>
      </c>
      <c r="F129" s="49">
        <v>35640</v>
      </c>
      <c r="G129" s="50" t="s">
        <v>35</v>
      </c>
      <c r="H129" s="61" t="s">
        <v>437</v>
      </c>
      <c r="I129" s="51" t="s">
        <v>438</v>
      </c>
      <c r="J129" s="62"/>
      <c r="K129" s="57" t="s">
        <v>93</v>
      </c>
      <c r="L129" s="52">
        <v>43512</v>
      </c>
      <c r="M129" s="50" t="s">
        <v>119</v>
      </c>
      <c r="N129" s="63" t="s">
        <v>39</v>
      </c>
      <c r="O129" s="64">
        <v>2</v>
      </c>
      <c r="P129" s="7" t="s">
        <v>126</v>
      </c>
      <c r="Q129" s="65"/>
      <c r="R129" s="7" t="str">
        <f t="shared" si="3"/>
        <v>Đại Học</v>
      </c>
      <c r="S129" s="66">
        <v>2</v>
      </c>
      <c r="T129" s="67">
        <v>0.015625</v>
      </c>
    </row>
    <row r="130" spans="1:20" s="7" customFormat="1" ht="30.75" customHeight="1">
      <c r="A130" s="44">
        <v>120</v>
      </c>
      <c r="B130" s="45">
        <v>221</v>
      </c>
      <c r="C130" s="46">
        <v>2120258402</v>
      </c>
      <c r="D130" s="47" t="s">
        <v>290</v>
      </c>
      <c r="E130" s="48" t="s">
        <v>343</v>
      </c>
      <c r="F130" s="49">
        <v>35767</v>
      </c>
      <c r="G130" s="50" t="s">
        <v>138</v>
      </c>
      <c r="H130" s="61" t="s">
        <v>439</v>
      </c>
      <c r="I130" s="51" t="s">
        <v>440</v>
      </c>
      <c r="J130" s="62"/>
      <c r="K130" s="57" t="s">
        <v>93</v>
      </c>
      <c r="L130" s="52">
        <v>43512</v>
      </c>
      <c r="M130" s="50" t="s">
        <v>343</v>
      </c>
      <c r="N130" s="63" t="s">
        <v>39</v>
      </c>
      <c r="O130" s="64">
        <v>0</v>
      </c>
      <c r="P130" s="7" t="s">
        <v>104</v>
      </c>
      <c r="Q130" s="65"/>
      <c r="R130" s="7" t="str">
        <f t="shared" si="3"/>
        <v>Đại Học</v>
      </c>
      <c r="S130" s="66">
        <v>0</v>
      </c>
      <c r="T130" s="67">
        <v>0</v>
      </c>
    </row>
    <row r="131" spans="1:20" s="7" customFormat="1" ht="30.75" customHeight="1">
      <c r="A131" s="44">
        <v>121</v>
      </c>
      <c r="B131" s="45">
        <v>182</v>
      </c>
      <c r="C131" s="46">
        <v>2120259711</v>
      </c>
      <c r="D131" s="47" t="s">
        <v>290</v>
      </c>
      <c r="E131" s="48" t="s">
        <v>451</v>
      </c>
      <c r="F131" s="49">
        <v>35212</v>
      </c>
      <c r="G131" s="50" t="s">
        <v>133</v>
      </c>
      <c r="H131" s="61" t="s">
        <v>452</v>
      </c>
      <c r="I131" s="51" t="s">
        <v>453</v>
      </c>
      <c r="J131" s="62"/>
      <c r="K131" s="57" t="s">
        <v>93</v>
      </c>
      <c r="L131" s="52">
        <v>43511</v>
      </c>
      <c r="M131" s="50" t="s">
        <v>451</v>
      </c>
      <c r="N131" s="63" t="s">
        <v>39</v>
      </c>
      <c r="O131" s="64">
        <v>0</v>
      </c>
      <c r="P131" s="7" t="s">
        <v>104</v>
      </c>
      <c r="Q131" s="65"/>
      <c r="R131" s="7" t="str">
        <f t="shared" si="3"/>
        <v>Đại Học</v>
      </c>
      <c r="S131" s="66">
        <v>0</v>
      </c>
      <c r="T131" s="67">
        <v>0</v>
      </c>
    </row>
    <row r="132" spans="1:20" s="7" customFormat="1" ht="30.75" customHeight="1">
      <c r="A132" s="44">
        <v>122</v>
      </c>
      <c r="B132" s="45">
        <v>7</v>
      </c>
      <c r="C132" s="46">
        <v>1911221839</v>
      </c>
      <c r="D132" s="47" t="s">
        <v>486</v>
      </c>
      <c r="E132" s="48" t="s">
        <v>114</v>
      </c>
      <c r="F132" s="49">
        <v>34745</v>
      </c>
      <c r="G132" s="50" t="s">
        <v>107</v>
      </c>
      <c r="H132" s="61" t="s">
        <v>487</v>
      </c>
      <c r="I132" s="51" t="s">
        <v>488</v>
      </c>
      <c r="J132" s="62"/>
      <c r="K132" s="57" t="s">
        <v>94</v>
      </c>
      <c r="L132" s="52">
        <v>43514</v>
      </c>
      <c r="M132" s="50" t="s">
        <v>114</v>
      </c>
      <c r="N132" s="63" t="s">
        <v>39</v>
      </c>
      <c r="O132" s="64">
        <v>0</v>
      </c>
      <c r="P132" s="7" t="s">
        <v>104</v>
      </c>
      <c r="Q132" s="65"/>
      <c r="R132" s="7" t="str">
        <f t="shared" si="3"/>
        <v>Đại Học</v>
      </c>
      <c r="S132" s="66">
        <v>0</v>
      </c>
      <c r="T132" s="67">
        <v>0</v>
      </c>
    </row>
    <row r="133" spans="1:20" s="7" customFormat="1" ht="30.75" customHeight="1">
      <c r="A133" s="44">
        <v>123</v>
      </c>
      <c r="B133" s="45">
        <v>113</v>
      </c>
      <c r="C133" s="46">
        <v>2120259470</v>
      </c>
      <c r="D133" s="47" t="s">
        <v>290</v>
      </c>
      <c r="E133" s="48" t="s">
        <v>257</v>
      </c>
      <c r="F133" s="49">
        <v>35387</v>
      </c>
      <c r="G133" s="50" t="s">
        <v>115</v>
      </c>
      <c r="H133" s="69" t="s">
        <v>489</v>
      </c>
      <c r="I133" s="51" t="s">
        <v>490</v>
      </c>
      <c r="J133" s="62"/>
      <c r="K133" s="57" t="s">
        <v>94</v>
      </c>
      <c r="L133" s="52">
        <v>43509</v>
      </c>
      <c r="M133" s="50" t="s">
        <v>257</v>
      </c>
      <c r="N133" s="63" t="s">
        <v>39</v>
      </c>
      <c r="O133" s="64">
        <v>0</v>
      </c>
      <c r="P133" s="7" t="s">
        <v>104</v>
      </c>
      <c r="Q133" s="65"/>
      <c r="R133" s="7" t="str">
        <f t="shared" si="3"/>
        <v>Đại Học</v>
      </c>
      <c r="S133" s="66">
        <v>0</v>
      </c>
      <c r="T133" s="67">
        <v>0</v>
      </c>
    </row>
    <row r="134" spans="1:20" s="7" customFormat="1" ht="30.75" customHeight="1">
      <c r="A134" s="44">
        <v>124</v>
      </c>
      <c r="B134" s="45">
        <v>24</v>
      </c>
      <c r="C134" s="46">
        <v>1910237803</v>
      </c>
      <c r="D134" s="47" t="s">
        <v>491</v>
      </c>
      <c r="E134" s="48" t="s">
        <v>230</v>
      </c>
      <c r="F134" s="49">
        <v>34926</v>
      </c>
      <c r="G134" s="50" t="s">
        <v>107</v>
      </c>
      <c r="H134" s="61" t="s">
        <v>492</v>
      </c>
      <c r="I134" s="51" t="s">
        <v>493</v>
      </c>
      <c r="J134" s="62"/>
      <c r="K134" s="57" t="s">
        <v>94</v>
      </c>
      <c r="L134" s="52">
        <v>43512</v>
      </c>
      <c r="M134" s="50" t="s">
        <v>230</v>
      </c>
      <c r="N134" s="63" t="s">
        <v>39</v>
      </c>
      <c r="O134" s="64">
        <v>2</v>
      </c>
      <c r="P134" s="7" t="s">
        <v>126</v>
      </c>
      <c r="Q134" s="65"/>
      <c r="R134" s="7" t="str">
        <f t="shared" si="3"/>
        <v>Đại Học</v>
      </c>
      <c r="S134" s="66">
        <v>2</v>
      </c>
      <c r="T134" s="67">
        <v>0.015625</v>
      </c>
    </row>
    <row r="135" spans="1:20" s="7" customFormat="1" ht="30.75" customHeight="1">
      <c r="A135" s="44">
        <v>125</v>
      </c>
      <c r="B135" s="45">
        <v>65</v>
      </c>
      <c r="C135" s="46">
        <v>2120256727</v>
      </c>
      <c r="D135" s="47" t="s">
        <v>349</v>
      </c>
      <c r="E135" s="48" t="s">
        <v>198</v>
      </c>
      <c r="F135" s="49">
        <v>35683</v>
      </c>
      <c r="G135" s="50" t="s">
        <v>35</v>
      </c>
      <c r="H135" s="61" t="s">
        <v>496</v>
      </c>
      <c r="I135" s="51" t="s">
        <v>497</v>
      </c>
      <c r="J135" s="62"/>
      <c r="K135" s="57" t="s">
        <v>94</v>
      </c>
      <c r="L135" s="52">
        <v>43512</v>
      </c>
      <c r="M135" s="50" t="s">
        <v>198</v>
      </c>
      <c r="N135" s="63" t="s">
        <v>39</v>
      </c>
      <c r="O135" s="64">
        <v>0</v>
      </c>
      <c r="P135" s="7" t="s">
        <v>104</v>
      </c>
      <c r="Q135" s="65"/>
      <c r="R135" s="7" t="str">
        <f t="shared" si="3"/>
        <v>Đại Học</v>
      </c>
      <c r="S135" s="66">
        <v>0</v>
      </c>
      <c r="T135" s="67">
        <v>0</v>
      </c>
    </row>
    <row r="136" spans="1:20" s="7" customFormat="1" ht="30.75" customHeight="1">
      <c r="A136" s="44">
        <v>126</v>
      </c>
      <c r="B136" s="45">
        <v>83</v>
      </c>
      <c r="C136" s="46">
        <v>2120266001</v>
      </c>
      <c r="D136" s="47" t="s">
        <v>83</v>
      </c>
      <c r="E136" s="48" t="s">
        <v>155</v>
      </c>
      <c r="F136" s="49">
        <v>35471</v>
      </c>
      <c r="G136" s="50" t="s">
        <v>129</v>
      </c>
      <c r="H136" s="61" t="s">
        <v>498</v>
      </c>
      <c r="I136" s="51" t="s">
        <v>499</v>
      </c>
      <c r="J136" s="62"/>
      <c r="K136" s="57" t="s">
        <v>94</v>
      </c>
      <c r="L136" s="52">
        <v>43510</v>
      </c>
      <c r="M136" s="50" t="s">
        <v>155</v>
      </c>
      <c r="N136" s="63" t="s">
        <v>39</v>
      </c>
      <c r="O136" s="64">
        <v>0</v>
      </c>
      <c r="P136" s="7" t="s">
        <v>104</v>
      </c>
      <c r="Q136" s="65"/>
      <c r="R136" s="7" t="str">
        <f t="shared" si="3"/>
        <v>Đại Học</v>
      </c>
      <c r="S136" s="66">
        <v>0</v>
      </c>
      <c r="T136" s="67">
        <v>0</v>
      </c>
    </row>
    <row r="137" spans="1:20" s="7" customFormat="1" ht="30.75" customHeight="1">
      <c r="A137" s="44">
        <v>127</v>
      </c>
      <c r="B137" s="45">
        <v>19</v>
      </c>
      <c r="C137" s="46">
        <v>2120253863</v>
      </c>
      <c r="D137" s="47" t="s">
        <v>514</v>
      </c>
      <c r="E137" s="48" t="s">
        <v>515</v>
      </c>
      <c r="F137" s="49">
        <v>35742</v>
      </c>
      <c r="G137" s="50" t="s">
        <v>107</v>
      </c>
      <c r="H137" s="61" t="s">
        <v>516</v>
      </c>
      <c r="I137" s="51" t="s">
        <v>517</v>
      </c>
      <c r="J137" s="62"/>
      <c r="K137" s="57" t="s">
        <v>94</v>
      </c>
      <c r="L137" s="52">
        <v>43512</v>
      </c>
      <c r="M137" s="50" t="s">
        <v>515</v>
      </c>
      <c r="N137" s="63" t="s">
        <v>39</v>
      </c>
      <c r="O137" s="64">
        <v>0</v>
      </c>
      <c r="P137" s="7" t="s">
        <v>104</v>
      </c>
      <c r="Q137" s="65"/>
      <c r="R137" s="7" t="str">
        <f t="shared" si="3"/>
        <v>Đại Học</v>
      </c>
      <c r="S137" s="66">
        <v>0</v>
      </c>
      <c r="T137" s="67">
        <v>0</v>
      </c>
    </row>
    <row r="138" spans="1:20" s="7" customFormat="1" ht="30.75" customHeight="1">
      <c r="A138" s="44">
        <v>128</v>
      </c>
      <c r="B138" s="45">
        <v>210</v>
      </c>
      <c r="C138" s="46">
        <v>2120259541</v>
      </c>
      <c r="D138" s="47" t="s">
        <v>518</v>
      </c>
      <c r="E138" s="48" t="s">
        <v>519</v>
      </c>
      <c r="F138" s="49">
        <v>35571</v>
      </c>
      <c r="G138" s="50" t="s">
        <v>172</v>
      </c>
      <c r="H138" s="69" t="s">
        <v>520</v>
      </c>
      <c r="I138" s="51" t="s">
        <v>521</v>
      </c>
      <c r="J138" s="62"/>
      <c r="K138" s="57" t="s">
        <v>94</v>
      </c>
      <c r="L138" s="52">
        <v>43509</v>
      </c>
      <c r="M138" s="50" t="s">
        <v>519</v>
      </c>
      <c r="N138" s="63" t="s">
        <v>39</v>
      </c>
      <c r="O138" s="64">
        <v>0</v>
      </c>
      <c r="P138" s="7" t="s">
        <v>104</v>
      </c>
      <c r="Q138" s="65"/>
      <c r="R138" s="7" t="str">
        <f t="shared" si="3"/>
        <v>Đại Học</v>
      </c>
      <c r="S138" s="66">
        <v>0</v>
      </c>
      <c r="T138" s="67">
        <v>0</v>
      </c>
    </row>
    <row r="139" spans="1:20" s="7" customFormat="1" ht="30.75" customHeight="1">
      <c r="A139" s="44">
        <v>129</v>
      </c>
      <c r="B139" s="45">
        <v>181</v>
      </c>
      <c r="C139" s="46">
        <v>2121257732</v>
      </c>
      <c r="D139" s="47" t="s">
        <v>147</v>
      </c>
      <c r="E139" s="48" t="s">
        <v>148</v>
      </c>
      <c r="F139" s="49">
        <v>35595</v>
      </c>
      <c r="G139" s="50" t="s">
        <v>133</v>
      </c>
      <c r="H139" s="61" t="s">
        <v>149</v>
      </c>
      <c r="I139" s="51" t="s">
        <v>150</v>
      </c>
      <c r="J139" s="62"/>
      <c r="K139" s="57" t="s">
        <v>95</v>
      </c>
      <c r="L139" s="52">
        <v>43510</v>
      </c>
      <c r="M139" s="50" t="s">
        <v>148</v>
      </c>
      <c r="N139" s="63" t="s">
        <v>39</v>
      </c>
      <c r="O139" s="64">
        <v>0</v>
      </c>
      <c r="P139" s="7" t="s">
        <v>104</v>
      </c>
      <c r="Q139" s="65"/>
      <c r="R139" s="7" t="str">
        <f aca="true" t="shared" si="4" ref="R139:R170">IF(C139="","",IF(OR(MID(G139,4,3)="KDN",MID(G139,4,3)="KKT"),"Đại Học","Cao Đẳng"))</f>
        <v>Đại Học</v>
      </c>
      <c r="S139" s="66">
        <v>0</v>
      </c>
      <c r="T139" s="67">
        <v>0</v>
      </c>
    </row>
    <row r="140" spans="1:20" s="7" customFormat="1" ht="30.75" customHeight="1">
      <c r="A140" s="44">
        <v>130</v>
      </c>
      <c r="B140" s="45">
        <v>157</v>
      </c>
      <c r="C140" s="46">
        <v>2120716905</v>
      </c>
      <c r="D140" s="47" t="s">
        <v>154</v>
      </c>
      <c r="E140" s="48" t="s">
        <v>155</v>
      </c>
      <c r="F140" s="49">
        <v>35751</v>
      </c>
      <c r="G140" s="50" t="s">
        <v>133</v>
      </c>
      <c r="H140" s="61" t="s">
        <v>156</v>
      </c>
      <c r="I140" s="51" t="s">
        <v>157</v>
      </c>
      <c r="J140" s="62"/>
      <c r="K140" s="57" t="s">
        <v>95</v>
      </c>
      <c r="L140" s="52">
        <v>43512</v>
      </c>
      <c r="M140" s="50" t="s">
        <v>155</v>
      </c>
      <c r="N140" s="63" t="s">
        <v>39</v>
      </c>
      <c r="O140" s="64">
        <v>0</v>
      </c>
      <c r="P140" s="7" t="s">
        <v>104</v>
      </c>
      <c r="Q140" s="65"/>
      <c r="R140" s="7" t="str">
        <f t="shared" si="4"/>
        <v>Đại Học</v>
      </c>
      <c r="S140" s="66">
        <v>0</v>
      </c>
      <c r="T140" s="67">
        <v>0</v>
      </c>
    </row>
    <row r="141" spans="1:20" s="7" customFormat="1" ht="30.75" customHeight="1">
      <c r="A141" s="44">
        <v>131</v>
      </c>
      <c r="B141" s="45">
        <v>143</v>
      </c>
      <c r="C141" s="46">
        <v>2120253830</v>
      </c>
      <c r="D141" s="47" t="s">
        <v>166</v>
      </c>
      <c r="E141" s="48" t="s">
        <v>167</v>
      </c>
      <c r="F141" s="49">
        <v>35698</v>
      </c>
      <c r="G141" s="50" t="s">
        <v>115</v>
      </c>
      <c r="H141" s="61" t="s">
        <v>168</v>
      </c>
      <c r="I141" s="51" t="s">
        <v>169</v>
      </c>
      <c r="J141" s="62"/>
      <c r="K141" s="57" t="s">
        <v>95</v>
      </c>
      <c r="L141" s="52">
        <v>43514</v>
      </c>
      <c r="M141" s="50" t="s">
        <v>167</v>
      </c>
      <c r="N141" s="63" t="s">
        <v>39</v>
      </c>
      <c r="O141" s="64">
        <v>0</v>
      </c>
      <c r="P141" s="7" t="s">
        <v>104</v>
      </c>
      <c r="Q141" s="65"/>
      <c r="R141" s="7" t="str">
        <f t="shared" si="4"/>
        <v>Đại Học</v>
      </c>
      <c r="S141" s="66">
        <v>0</v>
      </c>
      <c r="T141" s="67">
        <v>0</v>
      </c>
    </row>
    <row r="142" spans="1:20" s="7" customFormat="1" ht="30.75" customHeight="1">
      <c r="A142" s="44">
        <v>132</v>
      </c>
      <c r="B142" s="45">
        <v>197</v>
      </c>
      <c r="C142" s="46">
        <v>2120253876</v>
      </c>
      <c r="D142" s="47" t="s">
        <v>179</v>
      </c>
      <c r="E142" s="48" t="s">
        <v>119</v>
      </c>
      <c r="F142" s="49">
        <v>35567</v>
      </c>
      <c r="G142" s="50" t="s">
        <v>172</v>
      </c>
      <c r="H142" s="61" t="s">
        <v>180</v>
      </c>
      <c r="I142" s="51" t="s">
        <v>181</v>
      </c>
      <c r="J142" s="62"/>
      <c r="K142" s="57" t="s">
        <v>95</v>
      </c>
      <c r="L142" s="52">
        <v>43512</v>
      </c>
      <c r="M142" s="50" t="s">
        <v>119</v>
      </c>
      <c r="N142" s="63" t="s">
        <v>39</v>
      </c>
      <c r="O142" s="64">
        <v>0</v>
      </c>
      <c r="P142" s="7" t="s">
        <v>104</v>
      </c>
      <c r="Q142" s="65"/>
      <c r="R142" s="7" t="str">
        <f t="shared" si="4"/>
        <v>Đại Học</v>
      </c>
      <c r="S142" s="66">
        <v>0</v>
      </c>
      <c r="T142" s="67">
        <v>0</v>
      </c>
    </row>
    <row r="143" spans="1:20" s="7" customFormat="1" ht="30.75" customHeight="1">
      <c r="A143" s="44">
        <v>133</v>
      </c>
      <c r="B143" s="45">
        <v>10</v>
      </c>
      <c r="C143" s="46">
        <v>2120213444</v>
      </c>
      <c r="D143" s="47" t="s">
        <v>182</v>
      </c>
      <c r="E143" s="48" t="s">
        <v>183</v>
      </c>
      <c r="F143" s="49">
        <v>35518</v>
      </c>
      <c r="G143" s="50" t="s">
        <v>107</v>
      </c>
      <c r="H143" s="61" t="s">
        <v>184</v>
      </c>
      <c r="I143" s="51" t="s">
        <v>185</v>
      </c>
      <c r="J143" s="62"/>
      <c r="K143" s="57" t="s">
        <v>95</v>
      </c>
      <c r="L143" s="52">
        <v>43514</v>
      </c>
      <c r="M143" s="50" t="s">
        <v>183</v>
      </c>
      <c r="N143" s="63" t="s">
        <v>39</v>
      </c>
      <c r="O143" s="64">
        <v>6</v>
      </c>
      <c r="P143" s="7" t="s">
        <v>126</v>
      </c>
      <c r="Q143" s="65"/>
      <c r="R143" s="7" t="str">
        <f t="shared" si="4"/>
        <v>Đại Học</v>
      </c>
      <c r="S143" s="66">
        <v>6</v>
      </c>
      <c r="T143" s="67">
        <v>0.046875</v>
      </c>
    </row>
    <row r="144" spans="1:20" s="7" customFormat="1" ht="30.75" customHeight="1">
      <c r="A144" s="44">
        <v>134</v>
      </c>
      <c r="B144" s="45">
        <v>109</v>
      </c>
      <c r="C144" s="46">
        <v>2120255991</v>
      </c>
      <c r="D144" s="47" t="s">
        <v>186</v>
      </c>
      <c r="E144" s="48" t="s">
        <v>187</v>
      </c>
      <c r="F144" s="49">
        <v>35431</v>
      </c>
      <c r="G144" s="50" t="s">
        <v>115</v>
      </c>
      <c r="H144" s="61" t="s">
        <v>188</v>
      </c>
      <c r="I144" s="51" t="s">
        <v>189</v>
      </c>
      <c r="J144" s="62"/>
      <c r="K144" s="57" t="s">
        <v>95</v>
      </c>
      <c r="L144" s="52">
        <v>43511</v>
      </c>
      <c r="M144" s="50" t="s">
        <v>187</v>
      </c>
      <c r="N144" s="63" t="s">
        <v>39</v>
      </c>
      <c r="O144" s="64">
        <v>0</v>
      </c>
      <c r="P144" s="7" t="s">
        <v>104</v>
      </c>
      <c r="Q144" s="65"/>
      <c r="R144" s="7" t="str">
        <f t="shared" si="4"/>
        <v>Đại Học</v>
      </c>
      <c r="S144" s="66">
        <v>0</v>
      </c>
      <c r="T144" s="67">
        <v>0</v>
      </c>
    </row>
    <row r="145" spans="1:20" s="7" customFormat="1" ht="30.75" customHeight="1">
      <c r="A145" s="44">
        <v>135</v>
      </c>
      <c r="B145" s="45">
        <v>105</v>
      </c>
      <c r="C145" s="46">
        <v>2120253797</v>
      </c>
      <c r="D145" s="47" t="s">
        <v>190</v>
      </c>
      <c r="E145" s="48" t="s">
        <v>171</v>
      </c>
      <c r="F145" s="49">
        <v>35683</v>
      </c>
      <c r="G145" s="50" t="s">
        <v>129</v>
      </c>
      <c r="H145" s="61" t="s">
        <v>191</v>
      </c>
      <c r="I145" s="51" t="s">
        <v>192</v>
      </c>
      <c r="J145" s="62"/>
      <c r="K145" s="57" t="s">
        <v>95</v>
      </c>
      <c r="L145" s="52">
        <v>43512</v>
      </c>
      <c r="M145" s="50" t="s">
        <v>171</v>
      </c>
      <c r="N145" s="63" t="s">
        <v>39</v>
      </c>
      <c r="O145" s="64">
        <v>0</v>
      </c>
      <c r="P145" s="7" t="s">
        <v>104</v>
      </c>
      <c r="Q145" s="65"/>
      <c r="R145" s="7" t="str">
        <f t="shared" si="4"/>
        <v>Đại Học</v>
      </c>
      <c r="S145" s="66">
        <v>0</v>
      </c>
      <c r="T145" s="67">
        <v>0</v>
      </c>
    </row>
    <row r="146" spans="1:20" s="7" customFormat="1" ht="30.75" customHeight="1">
      <c r="A146" s="44">
        <v>136</v>
      </c>
      <c r="B146" s="45">
        <v>151</v>
      </c>
      <c r="C146" s="46">
        <v>2121715546</v>
      </c>
      <c r="D146" s="47" t="s">
        <v>264</v>
      </c>
      <c r="E146" s="48" t="s">
        <v>77</v>
      </c>
      <c r="F146" s="49">
        <v>35593</v>
      </c>
      <c r="G146" s="50" t="s">
        <v>133</v>
      </c>
      <c r="H146" s="61" t="s">
        <v>265</v>
      </c>
      <c r="I146" s="71" t="s">
        <v>266</v>
      </c>
      <c r="J146" s="62"/>
      <c r="K146" s="57" t="s">
        <v>96</v>
      </c>
      <c r="L146" s="72" t="s">
        <v>267</v>
      </c>
      <c r="M146" s="50" t="s">
        <v>77</v>
      </c>
      <c r="N146" s="63" t="s">
        <v>39</v>
      </c>
      <c r="O146" s="64">
        <v>0</v>
      </c>
      <c r="P146" s="7" t="s">
        <v>104</v>
      </c>
      <c r="Q146" s="65"/>
      <c r="R146" s="7" t="str">
        <f t="shared" si="4"/>
        <v>Đại Học</v>
      </c>
      <c r="S146" s="66">
        <v>0</v>
      </c>
      <c r="T146" s="67">
        <v>0</v>
      </c>
    </row>
    <row r="147" spans="1:20" s="7" customFormat="1" ht="30.75" customHeight="1">
      <c r="A147" s="44">
        <v>137</v>
      </c>
      <c r="B147" s="45">
        <v>195</v>
      </c>
      <c r="C147" s="46">
        <v>2120258110</v>
      </c>
      <c r="D147" s="47" t="s">
        <v>227</v>
      </c>
      <c r="E147" s="48" t="s">
        <v>282</v>
      </c>
      <c r="F147" s="49">
        <v>35638</v>
      </c>
      <c r="G147" s="50" t="s">
        <v>172</v>
      </c>
      <c r="H147" s="61" t="s">
        <v>283</v>
      </c>
      <c r="I147" s="51" t="s">
        <v>284</v>
      </c>
      <c r="J147" s="62"/>
      <c r="K147" s="57" t="s">
        <v>96</v>
      </c>
      <c r="L147" s="52">
        <v>43510</v>
      </c>
      <c r="M147" s="50" t="s">
        <v>282</v>
      </c>
      <c r="N147" s="63" t="s">
        <v>39</v>
      </c>
      <c r="O147" s="64">
        <v>0</v>
      </c>
      <c r="P147" s="7" t="s">
        <v>104</v>
      </c>
      <c r="Q147" s="65"/>
      <c r="R147" s="7" t="str">
        <f t="shared" si="4"/>
        <v>Đại Học</v>
      </c>
      <c r="S147" s="66">
        <v>0</v>
      </c>
      <c r="T147" s="67">
        <v>0</v>
      </c>
    </row>
    <row r="148" spans="1:20" s="7" customFormat="1" ht="30.75" customHeight="1">
      <c r="A148" s="44">
        <v>138</v>
      </c>
      <c r="B148" s="45">
        <v>216</v>
      </c>
      <c r="C148" s="46">
        <v>2120863981</v>
      </c>
      <c r="D148" s="47" t="s">
        <v>287</v>
      </c>
      <c r="E148" s="48" t="s">
        <v>288</v>
      </c>
      <c r="F148" s="49">
        <v>35539</v>
      </c>
      <c r="G148" s="50" t="s">
        <v>172</v>
      </c>
      <c r="H148" s="69" t="s">
        <v>289</v>
      </c>
      <c r="I148" s="51" t="s">
        <v>284</v>
      </c>
      <c r="J148" s="62"/>
      <c r="K148" s="57" t="s">
        <v>96</v>
      </c>
      <c r="L148" s="52">
        <v>43508</v>
      </c>
      <c r="M148" s="50" t="s">
        <v>288</v>
      </c>
      <c r="N148" s="63" t="s">
        <v>39</v>
      </c>
      <c r="O148" s="64">
        <v>0</v>
      </c>
      <c r="P148" s="7" t="s">
        <v>104</v>
      </c>
      <c r="Q148" s="65"/>
      <c r="R148" s="7" t="str">
        <f t="shared" si="4"/>
        <v>Đại Học</v>
      </c>
      <c r="S148" s="66">
        <v>0</v>
      </c>
      <c r="T148" s="67">
        <v>0</v>
      </c>
    </row>
    <row r="149" spans="1:20" s="7" customFormat="1" ht="30.75" customHeight="1">
      <c r="A149" s="44">
        <v>139</v>
      </c>
      <c r="B149" s="45">
        <v>30</v>
      </c>
      <c r="C149" s="46">
        <v>2120517203</v>
      </c>
      <c r="D149" s="47" t="s">
        <v>290</v>
      </c>
      <c r="E149" s="48" t="s">
        <v>86</v>
      </c>
      <c r="F149" s="49">
        <v>34939</v>
      </c>
      <c r="G149" s="50" t="s">
        <v>107</v>
      </c>
      <c r="H149" s="61" t="s">
        <v>291</v>
      </c>
      <c r="I149" s="51" t="s">
        <v>292</v>
      </c>
      <c r="J149" s="62"/>
      <c r="K149" s="57" t="s">
        <v>96</v>
      </c>
      <c r="L149" s="52">
        <v>43512</v>
      </c>
      <c r="M149" s="50" t="s">
        <v>86</v>
      </c>
      <c r="N149" s="63" t="s">
        <v>39</v>
      </c>
      <c r="O149" s="64">
        <v>3</v>
      </c>
      <c r="P149" s="7" t="s">
        <v>126</v>
      </c>
      <c r="Q149" s="65"/>
      <c r="R149" s="7" t="str">
        <f t="shared" si="4"/>
        <v>Đại Học</v>
      </c>
      <c r="S149" s="66">
        <v>3</v>
      </c>
      <c r="T149" s="67">
        <v>0.0234375</v>
      </c>
    </row>
    <row r="150" spans="1:20" s="7" customFormat="1" ht="30.75" customHeight="1">
      <c r="A150" s="44">
        <v>140</v>
      </c>
      <c r="B150" s="45">
        <v>251</v>
      </c>
      <c r="C150" s="46">
        <v>1921255451</v>
      </c>
      <c r="D150" s="47" t="s">
        <v>293</v>
      </c>
      <c r="E150" s="48" t="s">
        <v>285</v>
      </c>
      <c r="F150" s="49">
        <v>34107</v>
      </c>
      <c r="G150" s="68" t="s">
        <v>209</v>
      </c>
      <c r="H150" s="69" t="s">
        <v>294</v>
      </c>
      <c r="I150" s="51" t="s">
        <v>295</v>
      </c>
      <c r="J150" s="62"/>
      <c r="K150" s="57" t="s">
        <v>96</v>
      </c>
      <c r="L150" s="52">
        <v>43511</v>
      </c>
      <c r="M150" s="50" t="s">
        <v>285</v>
      </c>
      <c r="N150" s="63" t="s">
        <v>39</v>
      </c>
      <c r="O150" s="64">
        <v>2</v>
      </c>
      <c r="P150" s="7" t="s">
        <v>104</v>
      </c>
      <c r="Q150" s="65"/>
      <c r="R150" s="7" t="str">
        <f t="shared" si="4"/>
        <v>Đại Học</v>
      </c>
      <c r="S150" s="66" t="e">
        <v>#N/A</v>
      </c>
      <c r="T150" s="67" t="e">
        <v>#N/A</v>
      </c>
    </row>
    <row r="151" spans="1:20" s="7" customFormat="1" ht="30.75" customHeight="1">
      <c r="A151" s="44">
        <v>141</v>
      </c>
      <c r="B151" s="45">
        <v>243</v>
      </c>
      <c r="C151" s="46">
        <v>2120258633</v>
      </c>
      <c r="D151" s="47" t="s">
        <v>296</v>
      </c>
      <c r="E151" s="48" t="s">
        <v>288</v>
      </c>
      <c r="F151" s="49">
        <v>35736</v>
      </c>
      <c r="G151" s="50" t="s">
        <v>138</v>
      </c>
      <c r="H151" s="61" t="s">
        <v>297</v>
      </c>
      <c r="I151" s="51" t="s">
        <v>298</v>
      </c>
      <c r="J151" s="62"/>
      <c r="K151" s="57" t="s">
        <v>96</v>
      </c>
      <c r="L151" s="52">
        <v>43510</v>
      </c>
      <c r="M151" s="50" t="s">
        <v>288</v>
      </c>
      <c r="N151" s="63" t="s">
        <v>39</v>
      </c>
      <c r="O151" s="64">
        <v>0</v>
      </c>
      <c r="P151" s="7" t="s">
        <v>104</v>
      </c>
      <c r="Q151" s="65"/>
      <c r="R151" s="7" t="str">
        <f t="shared" si="4"/>
        <v>Đại Học</v>
      </c>
      <c r="S151" s="66">
        <v>0</v>
      </c>
      <c r="T151" s="67">
        <v>0</v>
      </c>
    </row>
    <row r="152" spans="1:20" s="7" customFormat="1" ht="30.75" customHeight="1">
      <c r="A152" s="44">
        <v>142</v>
      </c>
      <c r="B152" s="45">
        <v>237</v>
      </c>
      <c r="C152" s="46">
        <v>2120259424</v>
      </c>
      <c r="D152" s="47" t="s">
        <v>299</v>
      </c>
      <c r="E152" s="48" t="s">
        <v>137</v>
      </c>
      <c r="F152" s="49">
        <v>35571</v>
      </c>
      <c r="G152" s="50" t="s">
        <v>138</v>
      </c>
      <c r="H152" s="61" t="s">
        <v>300</v>
      </c>
      <c r="I152" s="51" t="s">
        <v>301</v>
      </c>
      <c r="J152" s="62"/>
      <c r="K152" s="57" t="s">
        <v>96</v>
      </c>
      <c r="L152" s="52">
        <v>43511</v>
      </c>
      <c r="M152" s="50" t="s">
        <v>137</v>
      </c>
      <c r="N152" s="63" t="s">
        <v>39</v>
      </c>
      <c r="O152" s="64">
        <v>0</v>
      </c>
      <c r="P152" s="7" t="s">
        <v>104</v>
      </c>
      <c r="Q152" s="65"/>
      <c r="R152" s="7" t="str">
        <f t="shared" si="4"/>
        <v>Đại Học</v>
      </c>
      <c r="S152" s="66">
        <v>0</v>
      </c>
      <c r="T152" s="67">
        <v>0</v>
      </c>
    </row>
    <row r="153" spans="1:20" s="7" customFormat="1" ht="30.75" customHeight="1">
      <c r="A153" s="44">
        <v>143</v>
      </c>
      <c r="B153" s="45">
        <v>66</v>
      </c>
      <c r="C153" s="46">
        <v>2120259501</v>
      </c>
      <c r="D153" s="47" t="s">
        <v>100</v>
      </c>
      <c r="E153" s="48" t="s">
        <v>101</v>
      </c>
      <c r="F153" s="49">
        <v>35727</v>
      </c>
      <c r="G153" s="50" t="s">
        <v>35</v>
      </c>
      <c r="H153" s="61" t="s">
        <v>102</v>
      </c>
      <c r="I153" s="51" t="s">
        <v>103</v>
      </c>
      <c r="J153" s="62"/>
      <c r="K153" s="57" t="s">
        <v>30</v>
      </c>
      <c r="L153" s="52">
        <v>43510</v>
      </c>
      <c r="M153" s="50" t="s">
        <v>101</v>
      </c>
      <c r="N153" s="63" t="s">
        <v>39</v>
      </c>
      <c r="O153" s="64">
        <v>0</v>
      </c>
      <c r="P153" s="7" t="s">
        <v>104</v>
      </c>
      <c r="Q153" s="65"/>
      <c r="R153" s="7" t="str">
        <f t="shared" si="4"/>
        <v>Đại Học</v>
      </c>
      <c r="S153" s="66">
        <v>0</v>
      </c>
      <c r="T153" s="67">
        <v>0</v>
      </c>
    </row>
    <row r="154" spans="1:20" s="7" customFormat="1" ht="30.75" customHeight="1">
      <c r="A154" s="44">
        <v>144</v>
      </c>
      <c r="B154" s="45">
        <v>12</v>
      </c>
      <c r="C154" s="46">
        <v>2120253853</v>
      </c>
      <c r="D154" s="47" t="s">
        <v>105</v>
      </c>
      <c r="E154" s="48" t="s">
        <v>106</v>
      </c>
      <c r="F154" s="49">
        <v>35682</v>
      </c>
      <c r="G154" s="50" t="s">
        <v>107</v>
      </c>
      <c r="H154" s="61" t="s">
        <v>108</v>
      </c>
      <c r="I154" s="51" t="s">
        <v>109</v>
      </c>
      <c r="J154" s="62"/>
      <c r="K154" s="57" t="s">
        <v>30</v>
      </c>
      <c r="L154" s="52">
        <v>43511</v>
      </c>
      <c r="M154" s="50" t="s">
        <v>106</v>
      </c>
      <c r="N154" s="63" t="s">
        <v>39</v>
      </c>
      <c r="O154" s="64">
        <v>0</v>
      </c>
      <c r="P154" s="7" t="s">
        <v>104</v>
      </c>
      <c r="Q154" s="65"/>
      <c r="R154" s="7" t="str">
        <f t="shared" si="4"/>
        <v>Đại Học</v>
      </c>
      <c r="S154" s="66">
        <v>0</v>
      </c>
      <c r="T154" s="67">
        <v>0</v>
      </c>
    </row>
    <row r="155" spans="1:20" s="7" customFormat="1" ht="30.75" customHeight="1">
      <c r="A155" s="44">
        <v>145</v>
      </c>
      <c r="B155" s="45">
        <v>26</v>
      </c>
      <c r="C155" s="46">
        <v>2120253800</v>
      </c>
      <c r="D155" s="47" t="s">
        <v>110</v>
      </c>
      <c r="E155" s="48" t="s">
        <v>111</v>
      </c>
      <c r="F155" s="49">
        <v>35689</v>
      </c>
      <c r="G155" s="50" t="s">
        <v>107</v>
      </c>
      <c r="H155" s="61" t="s">
        <v>112</v>
      </c>
      <c r="I155" s="51" t="s">
        <v>109</v>
      </c>
      <c r="J155" s="62"/>
      <c r="K155" s="57" t="s">
        <v>30</v>
      </c>
      <c r="L155" s="52">
        <v>43511</v>
      </c>
      <c r="M155" s="50" t="s">
        <v>111</v>
      </c>
      <c r="N155" s="63" t="s">
        <v>39</v>
      </c>
      <c r="O155" s="64">
        <v>0</v>
      </c>
      <c r="P155" s="7" t="s">
        <v>104</v>
      </c>
      <c r="Q155" s="65"/>
      <c r="R155" s="7" t="str">
        <f t="shared" si="4"/>
        <v>Đại Học</v>
      </c>
      <c r="S155" s="66">
        <v>0</v>
      </c>
      <c r="T155" s="67">
        <v>0</v>
      </c>
    </row>
    <row r="156" spans="1:20" s="7" customFormat="1" ht="30.75" customHeight="1">
      <c r="A156" s="44">
        <v>146</v>
      </c>
      <c r="B156" s="45">
        <v>117</v>
      </c>
      <c r="C156" s="46">
        <v>2120257725</v>
      </c>
      <c r="D156" s="47" t="s">
        <v>122</v>
      </c>
      <c r="E156" s="48" t="s">
        <v>123</v>
      </c>
      <c r="F156" s="49">
        <v>35526</v>
      </c>
      <c r="G156" s="50" t="s">
        <v>115</v>
      </c>
      <c r="H156" s="61" t="s">
        <v>124</v>
      </c>
      <c r="I156" s="51" t="s">
        <v>125</v>
      </c>
      <c r="J156" s="62"/>
      <c r="K156" s="57" t="s">
        <v>30</v>
      </c>
      <c r="L156" s="52">
        <v>43511</v>
      </c>
      <c r="M156" s="50" t="s">
        <v>123</v>
      </c>
      <c r="N156" s="63" t="s">
        <v>39</v>
      </c>
      <c r="O156" s="64">
        <v>0</v>
      </c>
      <c r="P156" s="7" t="s">
        <v>126</v>
      </c>
      <c r="Q156" s="65"/>
      <c r="R156" s="7" t="str">
        <f t="shared" si="4"/>
        <v>Đại Học</v>
      </c>
      <c r="S156" s="66">
        <v>3</v>
      </c>
      <c r="T156" s="67">
        <v>0.023255813953488372</v>
      </c>
    </row>
    <row r="157" spans="1:20" s="7" customFormat="1" ht="30.75" customHeight="1">
      <c r="A157" s="44">
        <v>147</v>
      </c>
      <c r="B157" s="45">
        <v>238</v>
      </c>
      <c r="C157" s="46">
        <v>2120654947</v>
      </c>
      <c r="D157" s="47" t="s">
        <v>136</v>
      </c>
      <c r="E157" s="48" t="s">
        <v>137</v>
      </c>
      <c r="F157" s="49">
        <v>35594</v>
      </c>
      <c r="G157" s="50" t="s">
        <v>138</v>
      </c>
      <c r="H157" s="61" t="s">
        <v>139</v>
      </c>
      <c r="I157" s="51" t="s">
        <v>135</v>
      </c>
      <c r="J157" s="62"/>
      <c r="K157" s="57" t="s">
        <v>30</v>
      </c>
      <c r="L157" s="52">
        <v>43512</v>
      </c>
      <c r="M157" s="50" t="s">
        <v>137</v>
      </c>
      <c r="N157" s="63" t="s">
        <v>39</v>
      </c>
      <c r="O157" s="64">
        <v>0</v>
      </c>
      <c r="P157" s="7" t="s">
        <v>104</v>
      </c>
      <c r="Q157" s="65"/>
      <c r="R157" s="7" t="str">
        <f t="shared" si="4"/>
        <v>Đại Học</v>
      </c>
      <c r="S157" s="66">
        <v>0</v>
      </c>
      <c r="T157" s="67">
        <v>0</v>
      </c>
    </row>
    <row r="158" spans="1:20" s="7" customFormat="1" ht="30.75" customHeight="1">
      <c r="A158" s="44">
        <v>148</v>
      </c>
      <c r="B158" s="45">
        <v>28</v>
      </c>
      <c r="C158" s="46">
        <v>2120253857</v>
      </c>
      <c r="D158" s="47" t="s">
        <v>140</v>
      </c>
      <c r="E158" s="48" t="s">
        <v>101</v>
      </c>
      <c r="F158" s="49">
        <v>35578</v>
      </c>
      <c r="G158" s="50" t="s">
        <v>107</v>
      </c>
      <c r="H158" s="61" t="s">
        <v>141</v>
      </c>
      <c r="I158" s="51" t="s">
        <v>142</v>
      </c>
      <c r="J158" s="62"/>
      <c r="K158" s="57" t="s">
        <v>30</v>
      </c>
      <c r="L158" s="52">
        <v>43509</v>
      </c>
      <c r="M158" s="50" t="s">
        <v>101</v>
      </c>
      <c r="N158" s="63" t="s">
        <v>39</v>
      </c>
      <c r="O158" s="64">
        <v>0</v>
      </c>
      <c r="P158" s="7" t="s">
        <v>104</v>
      </c>
      <c r="Q158" s="65"/>
      <c r="R158" s="7" t="str">
        <f t="shared" si="4"/>
        <v>Đại Học</v>
      </c>
      <c r="S158" s="66">
        <v>0</v>
      </c>
      <c r="T158" s="67">
        <v>0</v>
      </c>
    </row>
    <row r="159" spans="1:20" s="7" customFormat="1" ht="30.75" customHeight="1">
      <c r="A159" s="44">
        <v>149</v>
      </c>
      <c r="B159" s="45">
        <v>141</v>
      </c>
      <c r="C159" s="46">
        <v>2120256066</v>
      </c>
      <c r="D159" s="47" t="s">
        <v>143</v>
      </c>
      <c r="E159" s="48" t="s">
        <v>144</v>
      </c>
      <c r="F159" s="49">
        <v>35434</v>
      </c>
      <c r="G159" s="50" t="s">
        <v>115</v>
      </c>
      <c r="H159" s="61" t="s">
        <v>145</v>
      </c>
      <c r="I159" s="51" t="s">
        <v>146</v>
      </c>
      <c r="J159" s="62"/>
      <c r="K159" s="57" t="s">
        <v>30</v>
      </c>
      <c r="L159" s="52">
        <v>43512</v>
      </c>
      <c r="M159" s="50" t="s">
        <v>144</v>
      </c>
      <c r="N159" s="63" t="s">
        <v>39</v>
      </c>
      <c r="O159" s="64">
        <v>2</v>
      </c>
      <c r="P159" s="7" t="s">
        <v>104</v>
      </c>
      <c r="Q159" s="65"/>
      <c r="R159" s="7" t="str">
        <f t="shared" si="4"/>
        <v>Đại Học</v>
      </c>
      <c r="S159" s="66">
        <v>0</v>
      </c>
      <c r="T159" s="67">
        <v>0</v>
      </c>
    </row>
    <row r="160" spans="1:20" s="7" customFormat="1" ht="30.75" customHeight="1">
      <c r="A160" s="44">
        <v>150</v>
      </c>
      <c r="B160" s="45">
        <v>226</v>
      </c>
      <c r="C160" s="46">
        <v>2120259411</v>
      </c>
      <c r="D160" s="47" t="s">
        <v>349</v>
      </c>
      <c r="E160" s="48" t="s">
        <v>114</v>
      </c>
      <c r="F160" s="49">
        <v>34927</v>
      </c>
      <c r="G160" s="50" t="s">
        <v>138</v>
      </c>
      <c r="H160" s="61" t="s">
        <v>350</v>
      </c>
      <c r="I160" s="51" t="s">
        <v>348</v>
      </c>
      <c r="J160" s="62"/>
      <c r="K160" s="57" t="s">
        <v>31</v>
      </c>
      <c r="L160" s="52">
        <v>43512</v>
      </c>
      <c r="M160" s="50" t="s">
        <v>114</v>
      </c>
      <c r="N160" s="63" t="s">
        <v>39</v>
      </c>
      <c r="O160" s="64">
        <v>0</v>
      </c>
      <c r="P160" s="7" t="s">
        <v>104</v>
      </c>
      <c r="Q160" s="65"/>
      <c r="R160" s="7" t="str">
        <f t="shared" si="4"/>
        <v>Đại Học</v>
      </c>
      <c r="S160" s="66">
        <v>0</v>
      </c>
      <c r="T160" s="67">
        <v>0</v>
      </c>
    </row>
    <row r="161" spans="1:20" s="7" customFormat="1" ht="30.75" customHeight="1">
      <c r="A161" s="44">
        <v>151</v>
      </c>
      <c r="B161" s="45">
        <v>96</v>
      </c>
      <c r="C161" s="46">
        <v>2120266040</v>
      </c>
      <c r="D161" s="47" t="s">
        <v>351</v>
      </c>
      <c r="E161" s="48" t="s">
        <v>308</v>
      </c>
      <c r="F161" s="49">
        <v>35781</v>
      </c>
      <c r="G161" s="50" t="s">
        <v>129</v>
      </c>
      <c r="H161" s="69" t="s">
        <v>352</v>
      </c>
      <c r="I161" s="51" t="s">
        <v>353</v>
      </c>
      <c r="J161" s="62"/>
      <c r="K161" s="57" t="s">
        <v>31</v>
      </c>
      <c r="L161" s="52">
        <v>43508</v>
      </c>
      <c r="M161" s="50" t="s">
        <v>308</v>
      </c>
      <c r="N161" s="63" t="s">
        <v>39</v>
      </c>
      <c r="O161" s="64">
        <v>0</v>
      </c>
      <c r="P161" s="7" t="s">
        <v>104</v>
      </c>
      <c r="Q161" s="65"/>
      <c r="R161" s="7" t="str">
        <f t="shared" si="4"/>
        <v>Đại Học</v>
      </c>
      <c r="S161" s="66">
        <v>0</v>
      </c>
      <c r="T161" s="67">
        <v>0</v>
      </c>
    </row>
    <row r="162" spans="1:20" s="7" customFormat="1" ht="30.75" customHeight="1">
      <c r="A162" s="44">
        <v>152</v>
      </c>
      <c r="B162" s="45">
        <v>15</v>
      </c>
      <c r="C162" s="46">
        <v>2120266013</v>
      </c>
      <c r="D162" s="47" t="s">
        <v>354</v>
      </c>
      <c r="E162" s="48" t="s">
        <v>37</v>
      </c>
      <c r="F162" s="49">
        <v>35686</v>
      </c>
      <c r="G162" s="50" t="s">
        <v>107</v>
      </c>
      <c r="H162" s="61" t="s">
        <v>355</v>
      </c>
      <c r="I162" s="51" t="s">
        <v>356</v>
      </c>
      <c r="J162" s="62"/>
      <c r="K162" s="57" t="s">
        <v>31</v>
      </c>
      <c r="L162" s="52">
        <v>43514</v>
      </c>
      <c r="M162" s="50" t="s">
        <v>37</v>
      </c>
      <c r="N162" s="63" t="s">
        <v>39</v>
      </c>
      <c r="O162" s="64">
        <v>0</v>
      </c>
      <c r="P162" s="7" t="s">
        <v>104</v>
      </c>
      <c r="Q162" s="65"/>
      <c r="R162" s="7" t="str">
        <f t="shared" si="4"/>
        <v>Đại Học</v>
      </c>
      <c r="S162" s="66">
        <v>0</v>
      </c>
      <c r="T162" s="67">
        <v>0</v>
      </c>
    </row>
    <row r="163" spans="1:20" s="7" customFormat="1" ht="30.75" customHeight="1">
      <c r="A163" s="44">
        <v>153</v>
      </c>
      <c r="B163" s="45">
        <v>164</v>
      </c>
      <c r="C163" s="46">
        <v>1821254327</v>
      </c>
      <c r="D163" s="47" t="s">
        <v>360</v>
      </c>
      <c r="E163" s="48" t="s">
        <v>361</v>
      </c>
      <c r="F163" s="49" t="s">
        <v>362</v>
      </c>
      <c r="G163" s="50" t="s">
        <v>133</v>
      </c>
      <c r="H163" s="69" t="s">
        <v>363</v>
      </c>
      <c r="I163" s="51" t="s">
        <v>364</v>
      </c>
      <c r="J163" s="62"/>
      <c r="K163" s="57" t="s">
        <v>31</v>
      </c>
      <c r="L163" s="52">
        <v>43509</v>
      </c>
      <c r="M163" s="50" t="s">
        <v>361</v>
      </c>
      <c r="N163" s="63" t="s">
        <v>39</v>
      </c>
      <c r="O163" s="64">
        <v>0</v>
      </c>
      <c r="P163" s="7" t="s">
        <v>126</v>
      </c>
      <c r="Q163" s="65"/>
      <c r="R163" s="7" t="str">
        <f t="shared" si="4"/>
        <v>Đại Học</v>
      </c>
      <c r="S163" s="66">
        <v>1</v>
      </c>
      <c r="T163" s="67">
        <v>0.007692307692307693</v>
      </c>
    </row>
    <row r="164" spans="1:20" s="7" customFormat="1" ht="30.75" customHeight="1">
      <c r="A164" s="44">
        <v>154</v>
      </c>
      <c r="B164" s="45">
        <v>73</v>
      </c>
      <c r="C164" s="46">
        <v>2120713698</v>
      </c>
      <c r="D164" s="47" t="s">
        <v>365</v>
      </c>
      <c r="E164" s="48" t="s">
        <v>77</v>
      </c>
      <c r="F164" s="49">
        <v>35618</v>
      </c>
      <c r="G164" s="50" t="s">
        <v>129</v>
      </c>
      <c r="H164" s="61" t="s">
        <v>366</v>
      </c>
      <c r="I164" s="51" t="s">
        <v>367</v>
      </c>
      <c r="J164" s="62"/>
      <c r="K164" s="57" t="s">
        <v>31</v>
      </c>
      <c r="L164" s="52">
        <v>43512</v>
      </c>
      <c r="M164" s="50" t="s">
        <v>77</v>
      </c>
      <c r="N164" s="63" t="s">
        <v>39</v>
      </c>
      <c r="O164" s="64">
        <v>0</v>
      </c>
      <c r="P164" s="7" t="s">
        <v>126</v>
      </c>
      <c r="Q164" s="65"/>
      <c r="R164" s="7" t="str">
        <f t="shared" si="4"/>
        <v>Đại Học</v>
      </c>
      <c r="S164" s="66">
        <v>0</v>
      </c>
      <c r="T164" s="67">
        <v>0.008</v>
      </c>
    </row>
    <row r="165" spans="1:20" s="7" customFormat="1" ht="30.75" customHeight="1">
      <c r="A165" s="44">
        <v>155</v>
      </c>
      <c r="B165" s="45">
        <v>250</v>
      </c>
      <c r="C165" s="46">
        <v>2021257582</v>
      </c>
      <c r="D165" s="47" t="s">
        <v>368</v>
      </c>
      <c r="E165" s="48" t="s">
        <v>369</v>
      </c>
      <c r="F165" s="49">
        <v>35104</v>
      </c>
      <c r="G165" s="68" t="s">
        <v>370</v>
      </c>
      <c r="H165" s="69" t="s">
        <v>371</v>
      </c>
      <c r="I165" s="51" t="s">
        <v>372</v>
      </c>
      <c r="J165" s="62"/>
      <c r="K165" s="57" t="s">
        <v>31</v>
      </c>
      <c r="L165" s="52">
        <v>43511</v>
      </c>
      <c r="M165" s="50" t="s">
        <v>369</v>
      </c>
      <c r="N165" s="63" t="s">
        <v>39</v>
      </c>
      <c r="O165" s="64">
        <v>0</v>
      </c>
      <c r="P165" s="7" t="s">
        <v>104</v>
      </c>
      <c r="Q165" s="65"/>
      <c r="R165" s="7" t="str">
        <f t="shared" si="4"/>
        <v>Đại Học</v>
      </c>
      <c r="S165" s="66" t="e">
        <v>#N/A</v>
      </c>
      <c r="T165" s="67" t="e">
        <v>#N/A</v>
      </c>
    </row>
    <row r="166" spans="1:20" s="7" customFormat="1" ht="30.75" customHeight="1">
      <c r="A166" s="44">
        <v>156</v>
      </c>
      <c r="B166" s="45">
        <v>190</v>
      </c>
      <c r="C166" s="46">
        <v>2120259893</v>
      </c>
      <c r="D166" s="47" t="s">
        <v>373</v>
      </c>
      <c r="E166" s="48" t="s">
        <v>36</v>
      </c>
      <c r="F166" s="49">
        <v>35418</v>
      </c>
      <c r="G166" s="50" t="s">
        <v>172</v>
      </c>
      <c r="H166" s="61" t="s">
        <v>374</v>
      </c>
      <c r="I166" s="51" t="s">
        <v>375</v>
      </c>
      <c r="J166" s="62"/>
      <c r="K166" s="57" t="s">
        <v>31</v>
      </c>
      <c r="L166" s="52">
        <v>43511</v>
      </c>
      <c r="M166" s="50" t="s">
        <v>36</v>
      </c>
      <c r="N166" s="63" t="s">
        <v>39</v>
      </c>
      <c r="O166" s="64">
        <v>0</v>
      </c>
      <c r="P166" s="7" t="s">
        <v>104</v>
      </c>
      <c r="Q166" s="65"/>
      <c r="R166" s="7" t="str">
        <f t="shared" si="4"/>
        <v>Đại Học</v>
      </c>
      <c r="S166" s="66">
        <v>0</v>
      </c>
      <c r="T166" s="67">
        <v>0</v>
      </c>
    </row>
    <row r="167" spans="1:20" s="7" customFormat="1" ht="30.75" customHeight="1">
      <c r="A167" s="44">
        <v>157</v>
      </c>
      <c r="B167" s="45">
        <v>138</v>
      </c>
      <c r="C167" s="46">
        <v>2120253828</v>
      </c>
      <c r="D167" s="47" t="s">
        <v>551</v>
      </c>
      <c r="E167" s="48" t="s">
        <v>552</v>
      </c>
      <c r="F167" s="49">
        <v>35330</v>
      </c>
      <c r="G167" s="50" t="s">
        <v>115</v>
      </c>
      <c r="H167" s="61" t="s">
        <v>553</v>
      </c>
      <c r="I167" s="51" t="s">
        <v>821</v>
      </c>
      <c r="J167" s="62"/>
      <c r="K167" s="57" t="s">
        <v>32</v>
      </c>
      <c r="L167" s="52">
        <v>43512</v>
      </c>
      <c r="M167" s="50" t="s">
        <v>552</v>
      </c>
      <c r="N167" s="63" t="s">
        <v>39</v>
      </c>
      <c r="O167" s="64">
        <v>1</v>
      </c>
      <c r="P167" s="7" t="s">
        <v>126</v>
      </c>
      <c r="Q167" s="65"/>
      <c r="R167" s="7" t="str">
        <f t="shared" si="4"/>
        <v>Đại Học</v>
      </c>
      <c r="S167" s="66">
        <v>1</v>
      </c>
      <c r="T167" s="67">
        <v>0.007751937984496124</v>
      </c>
    </row>
    <row r="168" spans="1:20" s="7" customFormat="1" ht="30.75" customHeight="1">
      <c r="A168" s="44">
        <v>158</v>
      </c>
      <c r="B168" s="45">
        <v>98</v>
      </c>
      <c r="C168" s="46">
        <v>2120266053</v>
      </c>
      <c r="D168" s="47" t="s">
        <v>562</v>
      </c>
      <c r="E168" s="48" t="s">
        <v>538</v>
      </c>
      <c r="F168" s="49">
        <v>35682</v>
      </c>
      <c r="G168" s="50" t="s">
        <v>129</v>
      </c>
      <c r="H168" s="61" t="s">
        <v>563</v>
      </c>
      <c r="I168" s="51" t="s">
        <v>564</v>
      </c>
      <c r="J168" s="62"/>
      <c r="K168" s="57" t="s">
        <v>32</v>
      </c>
      <c r="L168" s="52">
        <v>43512</v>
      </c>
      <c r="M168" s="50" t="s">
        <v>538</v>
      </c>
      <c r="N168" s="63" t="s">
        <v>39</v>
      </c>
      <c r="O168" s="64">
        <v>5</v>
      </c>
      <c r="P168" s="7" t="s">
        <v>126</v>
      </c>
      <c r="Q168" s="65"/>
      <c r="R168" s="7" t="str">
        <f t="shared" si="4"/>
        <v>Đại Học</v>
      </c>
      <c r="S168" s="66">
        <v>6</v>
      </c>
      <c r="T168" s="67">
        <v>0.046875</v>
      </c>
    </row>
    <row r="169" spans="1:20" s="7" customFormat="1" ht="30.75" customHeight="1">
      <c r="A169" s="44">
        <v>159</v>
      </c>
      <c r="B169" s="76">
        <v>69</v>
      </c>
      <c r="C169" s="77">
        <v>2121527657</v>
      </c>
      <c r="D169" s="47" t="s">
        <v>565</v>
      </c>
      <c r="E169" s="48" t="s">
        <v>566</v>
      </c>
      <c r="F169" s="78">
        <v>35699</v>
      </c>
      <c r="G169" s="79" t="s">
        <v>35</v>
      </c>
      <c r="H169" s="80" t="s">
        <v>567</v>
      </c>
      <c r="I169" s="51" t="s">
        <v>568</v>
      </c>
      <c r="J169" s="81"/>
      <c r="K169" s="57" t="s">
        <v>32</v>
      </c>
      <c r="L169" s="82">
        <v>43512</v>
      </c>
      <c r="M169" s="79" t="s">
        <v>566</v>
      </c>
      <c r="N169" s="63" t="s">
        <v>39</v>
      </c>
      <c r="O169" s="83">
        <v>0</v>
      </c>
      <c r="P169" s="84" t="s">
        <v>104</v>
      </c>
      <c r="Q169" s="85"/>
      <c r="R169" s="84" t="str">
        <f t="shared" si="4"/>
        <v>Đại Học</v>
      </c>
      <c r="S169" s="86">
        <v>0</v>
      </c>
      <c r="T169" s="87">
        <v>0</v>
      </c>
    </row>
    <row r="170" spans="1:20" s="7" customFormat="1" ht="30.75" customHeight="1">
      <c r="A170" s="44">
        <v>160</v>
      </c>
      <c r="B170" s="45">
        <v>168</v>
      </c>
      <c r="C170" s="46">
        <v>2121253831</v>
      </c>
      <c r="D170" s="47" t="s">
        <v>576</v>
      </c>
      <c r="E170" s="48" t="s">
        <v>308</v>
      </c>
      <c r="F170" s="49">
        <v>35536</v>
      </c>
      <c r="G170" s="50" t="s">
        <v>133</v>
      </c>
      <c r="H170" s="61" t="s">
        <v>577</v>
      </c>
      <c r="I170" s="51" t="s">
        <v>578</v>
      </c>
      <c r="J170" s="62"/>
      <c r="K170" s="57" t="s">
        <v>32</v>
      </c>
      <c r="L170" s="52">
        <v>43510</v>
      </c>
      <c r="M170" s="50" t="s">
        <v>308</v>
      </c>
      <c r="N170" s="63" t="s">
        <v>39</v>
      </c>
      <c r="O170" s="64">
        <v>0</v>
      </c>
      <c r="P170" s="7" t="s">
        <v>104</v>
      </c>
      <c r="Q170" s="65"/>
      <c r="R170" s="7" t="str">
        <f t="shared" si="4"/>
        <v>Đại Học</v>
      </c>
      <c r="S170" s="66">
        <v>0</v>
      </c>
      <c r="T170" s="67">
        <v>0</v>
      </c>
    </row>
    <row r="171" spans="1:20" s="7" customFormat="1" ht="30.75" customHeight="1">
      <c r="A171" s="44">
        <v>161</v>
      </c>
      <c r="B171" s="45">
        <v>225</v>
      </c>
      <c r="C171" s="46">
        <v>2120258397</v>
      </c>
      <c r="D171" s="47" t="s">
        <v>118</v>
      </c>
      <c r="E171" s="48" t="s">
        <v>579</v>
      </c>
      <c r="F171" s="49">
        <v>35655</v>
      </c>
      <c r="G171" s="50" t="s">
        <v>138</v>
      </c>
      <c r="H171" s="61" t="s">
        <v>580</v>
      </c>
      <c r="I171" s="51" t="s">
        <v>581</v>
      </c>
      <c r="J171" s="62"/>
      <c r="K171" s="57" t="s">
        <v>32</v>
      </c>
      <c r="L171" s="52">
        <v>43515</v>
      </c>
      <c r="M171" s="50" t="s">
        <v>579</v>
      </c>
      <c r="N171" s="63" t="s">
        <v>39</v>
      </c>
      <c r="O171" s="64">
        <v>3</v>
      </c>
      <c r="P171" s="7" t="s">
        <v>582</v>
      </c>
      <c r="Q171" s="75"/>
      <c r="R171" s="7" t="s">
        <v>583</v>
      </c>
      <c r="S171" s="66">
        <v>3</v>
      </c>
      <c r="T171" s="67">
        <v>0.023255813953488372</v>
      </c>
    </row>
    <row r="172" spans="1:20" s="7" customFormat="1" ht="30.75" customHeight="1">
      <c r="A172" s="44">
        <v>162</v>
      </c>
      <c r="B172" s="45">
        <v>239</v>
      </c>
      <c r="C172" s="46">
        <v>2120253889</v>
      </c>
      <c r="D172" s="47" t="s">
        <v>584</v>
      </c>
      <c r="E172" s="48" t="s">
        <v>167</v>
      </c>
      <c r="F172" s="49">
        <v>35434</v>
      </c>
      <c r="G172" s="50" t="s">
        <v>138</v>
      </c>
      <c r="H172" s="61" t="s">
        <v>585</v>
      </c>
      <c r="I172" s="51" t="s">
        <v>586</v>
      </c>
      <c r="J172" s="62"/>
      <c r="K172" s="57" t="s">
        <v>32</v>
      </c>
      <c r="L172" s="52">
        <v>43512</v>
      </c>
      <c r="M172" s="50" t="s">
        <v>167</v>
      </c>
      <c r="N172" s="63" t="s">
        <v>39</v>
      </c>
      <c r="O172" s="64">
        <v>0</v>
      </c>
      <c r="P172" s="7" t="s">
        <v>104</v>
      </c>
      <c r="Q172" s="65"/>
      <c r="R172" s="7" t="str">
        <f aca="true" t="shared" si="5" ref="R172:R187">IF(C172="","",IF(OR(MID(G172,4,3)="KDN",MID(G172,4,3)="KKT"),"Đại Học","Cao Đẳng"))</f>
        <v>Đại Học</v>
      </c>
      <c r="S172" s="66">
        <v>0</v>
      </c>
      <c r="T172" s="67">
        <v>0</v>
      </c>
    </row>
    <row r="173" spans="1:20" s="7" customFormat="1" ht="30.75" customHeight="1">
      <c r="A173" s="44">
        <v>163</v>
      </c>
      <c r="B173" s="45">
        <v>193</v>
      </c>
      <c r="C173" s="46">
        <v>2120258393</v>
      </c>
      <c r="D173" s="47" t="s">
        <v>587</v>
      </c>
      <c r="E173" s="48" t="s">
        <v>20</v>
      </c>
      <c r="F173" s="49">
        <v>35643</v>
      </c>
      <c r="G173" s="50" t="s">
        <v>172</v>
      </c>
      <c r="H173" s="61" t="s">
        <v>588</v>
      </c>
      <c r="I173" s="51" t="s">
        <v>589</v>
      </c>
      <c r="J173" s="62"/>
      <c r="K173" s="57" t="s">
        <v>32</v>
      </c>
      <c r="L173" s="52">
        <v>43510</v>
      </c>
      <c r="M173" s="50" t="s">
        <v>20</v>
      </c>
      <c r="N173" s="63" t="s">
        <v>39</v>
      </c>
      <c r="O173" s="64">
        <v>0</v>
      </c>
      <c r="P173" s="7" t="s">
        <v>104</v>
      </c>
      <c r="Q173" s="65"/>
      <c r="R173" s="7" t="str">
        <f t="shared" si="5"/>
        <v>Đại Học</v>
      </c>
      <c r="S173" s="66">
        <v>0</v>
      </c>
      <c r="T173" s="67">
        <v>0</v>
      </c>
    </row>
    <row r="174" spans="1:20" s="7" customFormat="1" ht="30.75" customHeight="1">
      <c r="A174" s="44">
        <v>164</v>
      </c>
      <c r="B174" s="45">
        <v>215</v>
      </c>
      <c r="C174" s="46">
        <v>2120217480</v>
      </c>
      <c r="D174" s="47" t="s">
        <v>170</v>
      </c>
      <c r="E174" s="48" t="s">
        <v>171</v>
      </c>
      <c r="F174" s="49">
        <v>35779</v>
      </c>
      <c r="G174" s="50" t="s">
        <v>172</v>
      </c>
      <c r="H174" s="61" t="s">
        <v>173</v>
      </c>
      <c r="I174" s="51" t="s">
        <v>174</v>
      </c>
      <c r="J174" s="62"/>
      <c r="K174" s="57" t="s">
        <v>89</v>
      </c>
      <c r="L174" s="52">
        <v>43512</v>
      </c>
      <c r="M174" s="50" t="s">
        <v>171</v>
      </c>
      <c r="N174" s="63" t="s">
        <v>39</v>
      </c>
      <c r="O174" s="64">
        <v>0</v>
      </c>
      <c r="P174" s="7" t="s">
        <v>126</v>
      </c>
      <c r="Q174" s="65"/>
      <c r="R174" s="7" t="str">
        <f t="shared" si="5"/>
        <v>Đại Học</v>
      </c>
      <c r="S174" s="66">
        <v>1</v>
      </c>
      <c r="T174" s="67">
        <v>0.007692307692307693</v>
      </c>
    </row>
    <row r="175" spans="1:20" s="7" customFormat="1" ht="30.75" customHeight="1">
      <c r="A175" s="44">
        <v>165</v>
      </c>
      <c r="B175" s="45">
        <v>20</v>
      </c>
      <c r="C175" s="46">
        <v>2120257734</v>
      </c>
      <c r="D175" s="47" t="s">
        <v>175</v>
      </c>
      <c r="E175" s="48" t="s">
        <v>176</v>
      </c>
      <c r="F175" s="49">
        <v>35066</v>
      </c>
      <c r="G175" s="50" t="s">
        <v>107</v>
      </c>
      <c r="H175" s="61" t="s">
        <v>177</v>
      </c>
      <c r="I175" s="51" t="s">
        <v>178</v>
      </c>
      <c r="J175" s="62"/>
      <c r="K175" s="57" t="s">
        <v>89</v>
      </c>
      <c r="L175" s="52">
        <v>43512</v>
      </c>
      <c r="M175" s="50" t="s">
        <v>176</v>
      </c>
      <c r="N175" s="63" t="s">
        <v>39</v>
      </c>
      <c r="O175" s="64">
        <v>0</v>
      </c>
      <c r="P175" s="7" t="s">
        <v>104</v>
      </c>
      <c r="Q175" s="65"/>
      <c r="R175" s="7" t="str">
        <f t="shared" si="5"/>
        <v>Đại Học</v>
      </c>
      <c r="S175" s="66">
        <v>0</v>
      </c>
      <c r="T175" s="67">
        <v>0</v>
      </c>
    </row>
    <row r="176" spans="1:20" s="7" customFormat="1" ht="30.75" customHeight="1">
      <c r="A176" s="44">
        <v>166</v>
      </c>
      <c r="B176" s="45">
        <v>88</v>
      </c>
      <c r="C176" s="46">
        <v>2120253833</v>
      </c>
      <c r="D176" s="47" t="s">
        <v>204</v>
      </c>
      <c r="E176" s="48" t="s">
        <v>81</v>
      </c>
      <c r="F176" s="49">
        <v>35738</v>
      </c>
      <c r="G176" s="50" t="s">
        <v>129</v>
      </c>
      <c r="H176" s="61" t="s">
        <v>205</v>
      </c>
      <c r="I176" s="51" t="s">
        <v>206</v>
      </c>
      <c r="J176" s="62"/>
      <c r="K176" s="57" t="s">
        <v>89</v>
      </c>
      <c r="L176" s="52">
        <v>43512</v>
      </c>
      <c r="M176" s="50" t="s">
        <v>81</v>
      </c>
      <c r="N176" s="63" t="s">
        <v>39</v>
      </c>
      <c r="O176" s="64">
        <v>5</v>
      </c>
      <c r="P176" s="7" t="s">
        <v>126</v>
      </c>
      <c r="Q176" s="65"/>
      <c r="R176" s="7" t="str">
        <f t="shared" si="5"/>
        <v>Đại Học</v>
      </c>
      <c r="S176" s="66">
        <v>5</v>
      </c>
      <c r="T176" s="67">
        <v>0.0390625</v>
      </c>
    </row>
    <row r="177" spans="1:20" s="7" customFormat="1" ht="30.75" customHeight="1">
      <c r="A177" s="44">
        <v>167</v>
      </c>
      <c r="B177" s="45">
        <v>212</v>
      </c>
      <c r="C177" s="46">
        <v>2120253836</v>
      </c>
      <c r="D177" s="47" t="s">
        <v>224</v>
      </c>
      <c r="E177" s="48" t="s">
        <v>144</v>
      </c>
      <c r="F177" s="49">
        <v>35651</v>
      </c>
      <c r="G177" s="50" t="s">
        <v>172</v>
      </c>
      <c r="H177" s="61" t="s">
        <v>225</v>
      </c>
      <c r="I177" s="51" t="s">
        <v>226</v>
      </c>
      <c r="J177" s="62"/>
      <c r="K177" s="57" t="s">
        <v>89</v>
      </c>
      <c r="L177" s="52">
        <v>43512</v>
      </c>
      <c r="M177" s="50" t="s">
        <v>144</v>
      </c>
      <c r="N177" s="63" t="s">
        <v>39</v>
      </c>
      <c r="O177" s="64">
        <v>0</v>
      </c>
      <c r="P177" s="7" t="s">
        <v>126</v>
      </c>
      <c r="Q177" s="65"/>
      <c r="R177" s="7" t="str">
        <f t="shared" si="5"/>
        <v>Đại Học</v>
      </c>
      <c r="S177" s="66">
        <v>2</v>
      </c>
      <c r="T177" s="67">
        <v>0.015267175572519083</v>
      </c>
    </row>
    <row r="178" spans="1:20" s="7" customFormat="1" ht="30.75" customHeight="1">
      <c r="A178" s="44">
        <v>168</v>
      </c>
      <c r="B178" s="45">
        <v>142</v>
      </c>
      <c r="C178" s="46">
        <v>2120253805</v>
      </c>
      <c r="D178" s="47" t="s">
        <v>227</v>
      </c>
      <c r="E178" s="48" t="s">
        <v>137</v>
      </c>
      <c r="F178" s="49">
        <v>35277</v>
      </c>
      <c r="G178" s="50" t="s">
        <v>115</v>
      </c>
      <c r="H178" s="61" t="s">
        <v>228</v>
      </c>
      <c r="I178" s="51" t="s">
        <v>229</v>
      </c>
      <c r="J178" s="62"/>
      <c r="K178" s="57" t="s">
        <v>89</v>
      </c>
      <c r="L178" s="52">
        <v>43512</v>
      </c>
      <c r="M178" s="50" t="s">
        <v>137</v>
      </c>
      <c r="N178" s="63" t="s">
        <v>39</v>
      </c>
      <c r="O178" s="64">
        <v>0</v>
      </c>
      <c r="P178" s="7" t="s">
        <v>104</v>
      </c>
      <c r="Q178" s="65"/>
      <c r="R178" s="7" t="str">
        <f t="shared" si="5"/>
        <v>Đại Học</v>
      </c>
      <c r="S178" s="66">
        <v>0</v>
      </c>
      <c r="T178" s="67">
        <v>0</v>
      </c>
    </row>
    <row r="179" spans="1:20" s="7" customFormat="1" ht="30.75" customHeight="1">
      <c r="A179" s="44">
        <v>169</v>
      </c>
      <c r="B179" s="45">
        <v>211</v>
      </c>
      <c r="C179" s="46">
        <v>2120253846</v>
      </c>
      <c r="D179" s="47" t="s">
        <v>233</v>
      </c>
      <c r="E179" s="48" t="s">
        <v>234</v>
      </c>
      <c r="F179" s="49">
        <v>35739</v>
      </c>
      <c r="G179" s="50" t="s">
        <v>172</v>
      </c>
      <c r="H179" s="61" t="s">
        <v>235</v>
      </c>
      <c r="I179" s="51" t="s">
        <v>232</v>
      </c>
      <c r="J179" s="62"/>
      <c r="K179" s="57" t="s">
        <v>89</v>
      </c>
      <c r="L179" s="52">
        <v>43512</v>
      </c>
      <c r="M179" s="50" t="s">
        <v>234</v>
      </c>
      <c r="N179" s="63" t="s">
        <v>39</v>
      </c>
      <c r="O179" s="64">
        <v>0</v>
      </c>
      <c r="P179" s="7" t="s">
        <v>104</v>
      </c>
      <c r="Q179" s="65"/>
      <c r="R179" s="7" t="str">
        <f t="shared" si="5"/>
        <v>Đại Học</v>
      </c>
      <c r="S179" s="66">
        <v>0</v>
      </c>
      <c r="T179" s="67">
        <v>0</v>
      </c>
    </row>
    <row r="180" spans="1:20" s="7" customFormat="1" ht="30.75" customHeight="1">
      <c r="A180" s="44">
        <v>170</v>
      </c>
      <c r="B180" s="45">
        <v>196</v>
      </c>
      <c r="C180" s="46">
        <v>2120259242</v>
      </c>
      <c r="D180" s="47" t="s">
        <v>249</v>
      </c>
      <c r="E180" s="48" t="s">
        <v>176</v>
      </c>
      <c r="F180" s="49">
        <v>35753</v>
      </c>
      <c r="G180" s="50" t="s">
        <v>172</v>
      </c>
      <c r="H180" s="61" t="s">
        <v>250</v>
      </c>
      <c r="I180" s="51" t="s">
        <v>251</v>
      </c>
      <c r="J180" s="62"/>
      <c r="K180" s="57" t="s">
        <v>89</v>
      </c>
      <c r="L180" s="52">
        <v>43511</v>
      </c>
      <c r="M180" s="50" t="s">
        <v>176</v>
      </c>
      <c r="N180" s="63" t="s">
        <v>39</v>
      </c>
      <c r="O180" s="64">
        <v>0</v>
      </c>
      <c r="P180" s="7" t="s">
        <v>104</v>
      </c>
      <c r="Q180" s="65"/>
      <c r="R180" s="7" t="str">
        <f t="shared" si="5"/>
        <v>Đại Học</v>
      </c>
      <c r="S180" s="66">
        <v>0</v>
      </c>
      <c r="T180" s="67">
        <v>0</v>
      </c>
    </row>
    <row r="181" spans="1:20" s="7" customFormat="1" ht="30.75" customHeight="1">
      <c r="A181" s="44">
        <v>171</v>
      </c>
      <c r="B181" s="45">
        <v>119</v>
      </c>
      <c r="C181" s="46">
        <v>2120256016</v>
      </c>
      <c r="D181" s="47" t="s">
        <v>314</v>
      </c>
      <c r="E181" s="48" t="s">
        <v>315</v>
      </c>
      <c r="F181" s="49">
        <v>35515</v>
      </c>
      <c r="G181" s="50" t="s">
        <v>115</v>
      </c>
      <c r="H181" s="61" t="s">
        <v>316</v>
      </c>
      <c r="I181" s="51" t="s">
        <v>317</v>
      </c>
      <c r="J181" s="62"/>
      <c r="K181" s="57" t="s">
        <v>88</v>
      </c>
      <c r="L181" s="52">
        <v>43511</v>
      </c>
      <c r="M181" s="50" t="s">
        <v>315</v>
      </c>
      <c r="N181" s="63" t="s">
        <v>39</v>
      </c>
      <c r="O181" s="64">
        <v>0</v>
      </c>
      <c r="P181" s="7" t="s">
        <v>126</v>
      </c>
      <c r="Q181" s="65"/>
      <c r="R181" s="7" t="str">
        <f t="shared" si="5"/>
        <v>Đại Học</v>
      </c>
      <c r="S181" s="66">
        <v>3</v>
      </c>
      <c r="T181" s="67">
        <v>0.023255813953488372</v>
      </c>
    </row>
    <row r="182" spans="1:20" s="7" customFormat="1" ht="30.75" customHeight="1">
      <c r="A182" s="44">
        <v>172</v>
      </c>
      <c r="B182" s="45">
        <v>121</v>
      </c>
      <c r="C182" s="46">
        <v>2120257263</v>
      </c>
      <c r="D182" s="47" t="s">
        <v>318</v>
      </c>
      <c r="E182" s="48" t="s">
        <v>319</v>
      </c>
      <c r="F182" s="49">
        <v>35721</v>
      </c>
      <c r="G182" s="50" t="s">
        <v>115</v>
      </c>
      <c r="H182" s="61" t="s">
        <v>320</v>
      </c>
      <c r="I182" s="51" t="s">
        <v>317</v>
      </c>
      <c r="J182" s="62"/>
      <c r="K182" s="57" t="s">
        <v>88</v>
      </c>
      <c r="L182" s="52">
        <v>43511</v>
      </c>
      <c r="M182" s="50" t="s">
        <v>319</v>
      </c>
      <c r="N182" s="63" t="s">
        <v>39</v>
      </c>
      <c r="O182" s="64">
        <v>0</v>
      </c>
      <c r="P182" s="7" t="s">
        <v>104</v>
      </c>
      <c r="Q182" s="65"/>
      <c r="R182" s="7" t="str">
        <f t="shared" si="5"/>
        <v>Đại Học</v>
      </c>
      <c r="S182" s="66">
        <v>0</v>
      </c>
      <c r="T182" s="67">
        <v>0</v>
      </c>
    </row>
    <row r="183" spans="1:20" s="7" customFormat="1" ht="30.75" customHeight="1">
      <c r="A183" s="44">
        <v>173</v>
      </c>
      <c r="B183" s="45">
        <v>177</v>
      </c>
      <c r="C183" s="46">
        <v>2121256061</v>
      </c>
      <c r="D183" s="47" t="s">
        <v>408</v>
      </c>
      <c r="E183" s="48" t="s">
        <v>409</v>
      </c>
      <c r="F183" s="49">
        <v>35519</v>
      </c>
      <c r="G183" s="50" t="s">
        <v>133</v>
      </c>
      <c r="H183" s="61" t="s">
        <v>410</v>
      </c>
      <c r="I183" s="51" t="s">
        <v>411</v>
      </c>
      <c r="J183" s="62"/>
      <c r="K183" s="57" t="s">
        <v>88</v>
      </c>
      <c r="L183" s="52">
        <v>43510</v>
      </c>
      <c r="M183" s="50" t="s">
        <v>409</v>
      </c>
      <c r="N183" s="63" t="s">
        <v>39</v>
      </c>
      <c r="O183" s="64">
        <v>0</v>
      </c>
      <c r="P183" s="7" t="s">
        <v>104</v>
      </c>
      <c r="Q183" s="65"/>
      <c r="R183" s="7" t="str">
        <f t="shared" si="5"/>
        <v>Đại Học</v>
      </c>
      <c r="S183" s="66">
        <v>0</v>
      </c>
      <c r="T183" s="67">
        <v>0</v>
      </c>
    </row>
    <row r="184" spans="1:20" s="7" customFormat="1" ht="30.75" customHeight="1">
      <c r="A184" s="44">
        <v>174</v>
      </c>
      <c r="B184" s="45">
        <v>17</v>
      </c>
      <c r="C184" s="46">
        <v>2120267041</v>
      </c>
      <c r="D184" s="47" t="s">
        <v>479</v>
      </c>
      <c r="E184" s="48" t="s">
        <v>315</v>
      </c>
      <c r="F184" s="49">
        <v>35481</v>
      </c>
      <c r="G184" s="50" t="s">
        <v>107</v>
      </c>
      <c r="H184" s="61" t="s">
        <v>480</v>
      </c>
      <c r="I184" s="51" t="s">
        <v>481</v>
      </c>
      <c r="J184" s="62"/>
      <c r="K184" s="57" t="s">
        <v>88</v>
      </c>
      <c r="L184" s="52">
        <v>43511</v>
      </c>
      <c r="M184" s="50" t="s">
        <v>315</v>
      </c>
      <c r="N184" s="63" t="s">
        <v>39</v>
      </c>
      <c r="O184" s="64">
        <v>0</v>
      </c>
      <c r="P184" s="7" t="s">
        <v>104</v>
      </c>
      <c r="Q184" s="65"/>
      <c r="R184" s="7" t="str">
        <f t="shared" si="5"/>
        <v>Đại Học</v>
      </c>
      <c r="S184" s="66">
        <v>0</v>
      </c>
      <c r="T184" s="67">
        <v>0</v>
      </c>
    </row>
    <row r="185" spans="1:20" s="7" customFormat="1" ht="30.75" customHeight="1">
      <c r="A185" s="44">
        <v>175</v>
      </c>
      <c r="B185" s="45">
        <v>224</v>
      </c>
      <c r="C185" s="46">
        <v>2120253809</v>
      </c>
      <c r="D185" s="47" t="s">
        <v>630</v>
      </c>
      <c r="E185" s="48" t="s">
        <v>241</v>
      </c>
      <c r="F185" s="49">
        <v>35547</v>
      </c>
      <c r="G185" s="50" t="s">
        <v>138</v>
      </c>
      <c r="H185" s="61" t="s">
        <v>631</v>
      </c>
      <c r="I185" s="51" t="s">
        <v>632</v>
      </c>
      <c r="J185" s="62"/>
      <c r="K185" s="57" t="s">
        <v>88</v>
      </c>
      <c r="L185" s="52">
        <v>43511</v>
      </c>
      <c r="M185" s="50" t="s">
        <v>241</v>
      </c>
      <c r="N185" s="63" t="s">
        <v>39</v>
      </c>
      <c r="O185" s="64">
        <v>0</v>
      </c>
      <c r="P185" s="7" t="s">
        <v>126</v>
      </c>
      <c r="Q185" s="65"/>
      <c r="R185" s="7" t="str">
        <f t="shared" si="5"/>
        <v>Đại Học</v>
      </c>
      <c r="S185" s="66">
        <v>3</v>
      </c>
      <c r="T185" s="67">
        <v>0.023255813953488372</v>
      </c>
    </row>
    <row r="186" spans="1:20" s="7" customFormat="1" ht="30.75" customHeight="1">
      <c r="A186" s="44">
        <v>176</v>
      </c>
      <c r="B186" s="45">
        <v>232</v>
      </c>
      <c r="C186" s="46">
        <v>2120258398</v>
      </c>
      <c r="D186" s="47" t="s">
        <v>633</v>
      </c>
      <c r="E186" s="48" t="s">
        <v>163</v>
      </c>
      <c r="F186" s="49">
        <v>35586</v>
      </c>
      <c r="G186" s="50" t="s">
        <v>138</v>
      </c>
      <c r="H186" s="61" t="s">
        <v>634</v>
      </c>
      <c r="I186" s="51" t="s">
        <v>632</v>
      </c>
      <c r="J186" s="62"/>
      <c r="K186" s="57" t="s">
        <v>88</v>
      </c>
      <c r="L186" s="52">
        <v>43511</v>
      </c>
      <c r="M186" s="50" t="s">
        <v>163</v>
      </c>
      <c r="N186" s="63" t="s">
        <v>39</v>
      </c>
      <c r="O186" s="64">
        <v>0</v>
      </c>
      <c r="P186" s="7" t="s">
        <v>104</v>
      </c>
      <c r="Q186" s="65"/>
      <c r="R186" s="7" t="str">
        <f t="shared" si="5"/>
        <v>Đại Học</v>
      </c>
      <c r="S186" s="66">
        <v>0</v>
      </c>
      <c r="T186" s="67">
        <v>0</v>
      </c>
    </row>
    <row r="187" spans="1:20" s="7" customFormat="1" ht="30.75" customHeight="1">
      <c r="A187" s="44">
        <v>177</v>
      </c>
      <c r="B187" s="45">
        <v>145</v>
      </c>
      <c r="C187" s="46">
        <v>2020257895</v>
      </c>
      <c r="D187" s="47" t="s">
        <v>646</v>
      </c>
      <c r="E187" s="48" t="s">
        <v>647</v>
      </c>
      <c r="F187" s="49">
        <v>35309</v>
      </c>
      <c r="G187" s="50" t="s">
        <v>115</v>
      </c>
      <c r="H187" s="61" t="s">
        <v>648</v>
      </c>
      <c r="I187" s="51" t="s">
        <v>649</v>
      </c>
      <c r="J187" s="62"/>
      <c r="K187" s="57" t="s">
        <v>88</v>
      </c>
      <c r="L187" s="52">
        <v>43511</v>
      </c>
      <c r="M187" s="50" t="s">
        <v>647</v>
      </c>
      <c r="N187" s="63" t="s">
        <v>39</v>
      </c>
      <c r="O187" s="64">
        <v>1</v>
      </c>
      <c r="P187" s="7" t="s">
        <v>126</v>
      </c>
      <c r="Q187" s="65"/>
      <c r="R187" s="7" t="str">
        <f t="shared" si="5"/>
        <v>Đại Học</v>
      </c>
      <c r="S187" s="66">
        <v>1</v>
      </c>
      <c r="T187" s="67">
        <v>0.007751937984496124</v>
      </c>
    </row>
    <row r="188" spans="1:35" ht="18.75">
      <c r="A188" s="35"/>
      <c r="B188" s="13"/>
      <c r="C188" s="35"/>
      <c r="D188" s="35"/>
      <c r="E188" s="10"/>
      <c r="F188" s="35"/>
      <c r="G188" s="35"/>
      <c r="H188" s="35"/>
      <c r="I188" s="35"/>
      <c r="J188" s="35"/>
      <c r="K188" s="35"/>
      <c r="L188" s="35"/>
      <c r="M188" s="35"/>
      <c r="N188" s="35"/>
      <c r="O188" s="16"/>
      <c r="P188" s="35"/>
      <c r="Q188" s="35"/>
      <c r="R188" s="35"/>
      <c r="S188" s="35"/>
      <c r="T188" s="54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ht="22.5" hidden="1">
      <c r="A189" s="35"/>
      <c r="B189" s="13"/>
      <c r="C189" s="35"/>
      <c r="D189" s="35"/>
      <c r="E189" s="10"/>
      <c r="F189" s="88" t="s">
        <v>669</v>
      </c>
      <c r="G189" s="89"/>
      <c r="H189" s="90"/>
      <c r="I189" s="91">
        <f>COUNTIF($N$11:$N$188,"Khóa Luận")</f>
        <v>57</v>
      </c>
      <c r="J189" s="35"/>
      <c r="K189" s="35"/>
      <c r="L189" s="35"/>
      <c r="M189" s="35"/>
      <c r="N189" s="35"/>
      <c r="O189" s="16"/>
      <c r="P189" s="35"/>
      <c r="Q189" s="35"/>
      <c r="R189" s="35"/>
      <c r="S189" s="35"/>
      <c r="T189" s="54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ht="22.5" hidden="1">
      <c r="A190" s="35"/>
      <c r="B190" s="13"/>
      <c r="C190" s="35"/>
      <c r="D190" s="35"/>
      <c r="E190" s="10"/>
      <c r="F190" s="88" t="s">
        <v>670</v>
      </c>
      <c r="G190" s="89"/>
      <c r="H190" s="90"/>
      <c r="I190" s="91">
        <f>COUNTIF($N$11:$N$188,"Chuyên Đề")</f>
        <v>120</v>
      </c>
      <c r="J190" s="35"/>
      <c r="K190" s="35"/>
      <c r="L190" s="35"/>
      <c r="M190" s="35"/>
      <c r="N190" s="35"/>
      <c r="O190" s="16"/>
      <c r="P190" s="35"/>
      <c r="Q190" s="35"/>
      <c r="R190" s="35"/>
      <c r="S190" s="35"/>
      <c r="T190" s="54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ht="22.5" hidden="1">
      <c r="A191" s="35"/>
      <c r="B191" s="13"/>
      <c r="C191" s="35"/>
      <c r="D191" s="35"/>
      <c r="E191" s="10"/>
      <c r="F191" s="189" t="s">
        <v>671</v>
      </c>
      <c r="G191" s="190"/>
      <c r="H191" s="191"/>
      <c r="I191" s="92">
        <f>SUM(I189:I190)</f>
        <v>177</v>
      </c>
      <c r="J191" s="35"/>
      <c r="K191" s="35"/>
      <c r="L191" s="35"/>
      <c r="M191" s="35"/>
      <c r="N191" s="35"/>
      <c r="O191" s="16"/>
      <c r="P191" s="35"/>
      <c r="Q191" s="35"/>
      <c r="R191" s="35"/>
      <c r="S191" s="35"/>
      <c r="T191" s="54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ht="18.75" hidden="1">
      <c r="A192" s="35"/>
      <c r="B192" s="13"/>
      <c r="C192" s="35"/>
      <c r="D192" s="35"/>
      <c r="E192" s="10"/>
      <c r="F192" s="35"/>
      <c r="G192" s="35"/>
      <c r="H192" s="35"/>
      <c r="I192" s="35"/>
      <c r="J192" s="35"/>
      <c r="K192" s="35"/>
      <c r="L192" s="35"/>
      <c r="M192" s="35"/>
      <c r="N192" s="35"/>
      <c r="O192" s="16"/>
      <c r="P192" s="35"/>
      <c r="Q192" s="35"/>
      <c r="R192" s="35"/>
      <c r="S192" s="35"/>
      <c r="T192" s="54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20" s="36" customFormat="1" ht="15.75" customHeight="1" hidden="1">
      <c r="A193" s="174" t="s">
        <v>6</v>
      </c>
      <c r="B193" s="174"/>
      <c r="C193" s="174"/>
      <c r="D193" s="174"/>
      <c r="E193" s="174"/>
      <c r="I193" s="36" t="s">
        <v>7</v>
      </c>
      <c r="L193" s="37"/>
      <c r="M193" s="37" t="s">
        <v>8</v>
      </c>
      <c r="N193" s="37"/>
      <c r="O193" s="17"/>
      <c r="T193" s="40"/>
    </row>
    <row r="194" spans="2:20" s="38" customFormat="1" ht="15.75" customHeight="1" hidden="1">
      <c r="B194" s="14"/>
      <c r="E194" s="39"/>
      <c r="L194" s="7"/>
      <c r="M194" s="7"/>
      <c r="N194" s="7"/>
      <c r="O194" s="17"/>
      <c r="Q194" s="53"/>
      <c r="T194" s="53"/>
    </row>
    <row r="195" spans="1:35" ht="18.75">
      <c r="A195" s="35"/>
      <c r="B195" s="13"/>
      <c r="C195" s="35"/>
      <c r="D195" s="35"/>
      <c r="E195" s="10"/>
      <c r="F195" s="35"/>
      <c r="G195" s="35"/>
      <c r="H195" s="35"/>
      <c r="I195" s="35"/>
      <c r="J195" s="35"/>
      <c r="K195" s="35"/>
      <c r="L195" s="35"/>
      <c r="M195" s="35"/>
      <c r="N195" s="35"/>
      <c r="O195" s="16"/>
      <c r="P195" s="35"/>
      <c r="Q195" s="54"/>
      <c r="R195" s="35"/>
      <c r="S195" s="35"/>
      <c r="T195" s="54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3:6" ht="54.75" customHeight="1">
      <c r="C196" s="93" t="s">
        <v>672</v>
      </c>
      <c r="D196" s="94"/>
      <c r="E196" s="95"/>
      <c r="F196" s="94"/>
    </row>
    <row r="197" spans="1:20" ht="54.75" customHeight="1">
      <c r="A197" s="89"/>
      <c r="B197" s="96"/>
      <c r="C197" s="89"/>
      <c r="D197" s="89"/>
      <c r="E197" s="97"/>
      <c r="F197" s="89"/>
      <c r="G197" s="89"/>
      <c r="H197" s="89"/>
      <c r="I197" s="89"/>
      <c r="J197" s="89"/>
      <c r="K197" s="89"/>
      <c r="L197" s="89"/>
      <c r="M197" s="89"/>
      <c r="N197" s="89"/>
      <c r="O197" s="98"/>
      <c r="P197" s="99" t="s">
        <v>23</v>
      </c>
      <c r="Q197" s="100"/>
      <c r="R197" s="101" t="s">
        <v>34</v>
      </c>
      <c r="S197" s="102" t="s">
        <v>98</v>
      </c>
      <c r="T197" s="102" t="s">
        <v>99</v>
      </c>
    </row>
    <row r="198" spans="1:20" s="7" customFormat="1" ht="30.75" customHeight="1">
      <c r="A198" s="103">
        <v>1</v>
      </c>
      <c r="B198" s="76">
        <v>2</v>
      </c>
      <c r="C198" s="77">
        <v>2120257557</v>
      </c>
      <c r="D198" s="104" t="s">
        <v>127</v>
      </c>
      <c r="E198" s="105" t="s">
        <v>673</v>
      </c>
      <c r="F198" s="78">
        <v>35440</v>
      </c>
      <c r="G198" s="79" t="s">
        <v>107</v>
      </c>
      <c r="H198" s="80"/>
      <c r="I198" s="106" t="s">
        <v>674</v>
      </c>
      <c r="J198" s="81"/>
      <c r="K198" s="81"/>
      <c r="L198" s="82"/>
      <c r="M198" s="79" t="s">
        <v>673</v>
      </c>
      <c r="N198" s="171" t="s">
        <v>675</v>
      </c>
      <c r="O198" s="83" t="s">
        <v>675</v>
      </c>
      <c r="P198" s="84" t="s">
        <v>126</v>
      </c>
      <c r="Q198" s="107"/>
      <c r="R198" s="84" t="s">
        <v>583</v>
      </c>
      <c r="S198" s="86">
        <v>2</v>
      </c>
      <c r="T198" s="87">
        <v>0.015625</v>
      </c>
    </row>
    <row r="199" spans="1:20" s="7" customFormat="1" ht="30.75" customHeight="1">
      <c r="A199" s="103">
        <v>2</v>
      </c>
      <c r="B199" s="76">
        <v>4</v>
      </c>
      <c r="C199" s="77">
        <v>2120258721</v>
      </c>
      <c r="D199" s="104" t="s">
        <v>290</v>
      </c>
      <c r="E199" s="105" t="s">
        <v>187</v>
      </c>
      <c r="F199" s="78">
        <v>35688</v>
      </c>
      <c r="G199" s="79" t="s">
        <v>107</v>
      </c>
      <c r="H199" s="80"/>
      <c r="I199" s="106" t="s">
        <v>674</v>
      </c>
      <c r="J199" s="81"/>
      <c r="K199" s="81"/>
      <c r="L199" s="82"/>
      <c r="M199" s="79" t="s">
        <v>187</v>
      </c>
      <c r="N199" s="171" t="s">
        <v>675</v>
      </c>
      <c r="O199" s="83" t="s">
        <v>675</v>
      </c>
      <c r="P199" s="84" t="s">
        <v>126</v>
      </c>
      <c r="Q199" s="107"/>
      <c r="R199" s="84" t="s">
        <v>583</v>
      </c>
      <c r="S199" s="86">
        <v>2</v>
      </c>
      <c r="T199" s="87">
        <v>0.015748031496062992</v>
      </c>
    </row>
    <row r="200" spans="1:20" s="7" customFormat="1" ht="30.75" customHeight="1">
      <c r="A200" s="103">
        <v>3</v>
      </c>
      <c r="B200" s="76">
        <v>5</v>
      </c>
      <c r="C200" s="77">
        <v>2120253894</v>
      </c>
      <c r="D200" s="104" t="s">
        <v>676</v>
      </c>
      <c r="E200" s="105" t="s">
        <v>187</v>
      </c>
      <c r="F200" s="78">
        <v>35704</v>
      </c>
      <c r="G200" s="79" t="s">
        <v>107</v>
      </c>
      <c r="H200" s="80"/>
      <c r="I200" s="106" t="s">
        <v>674</v>
      </c>
      <c r="J200" s="81"/>
      <c r="K200" s="81"/>
      <c r="L200" s="82"/>
      <c r="M200" s="79" t="s">
        <v>187</v>
      </c>
      <c r="N200" s="171" t="s">
        <v>675</v>
      </c>
      <c r="O200" s="83" t="s">
        <v>675</v>
      </c>
      <c r="P200" s="84" t="s">
        <v>126</v>
      </c>
      <c r="Q200" s="107"/>
      <c r="R200" s="84" t="s">
        <v>583</v>
      </c>
      <c r="S200" s="86">
        <v>4</v>
      </c>
      <c r="T200" s="87">
        <v>0.03125</v>
      </c>
    </row>
    <row r="201" spans="1:20" s="7" customFormat="1" ht="30.75" customHeight="1">
      <c r="A201" s="103">
        <v>4</v>
      </c>
      <c r="B201" s="76">
        <v>8</v>
      </c>
      <c r="C201" s="77">
        <v>2120259451</v>
      </c>
      <c r="D201" s="104" t="s">
        <v>677</v>
      </c>
      <c r="E201" s="105" t="s">
        <v>678</v>
      </c>
      <c r="F201" s="78">
        <v>35154</v>
      </c>
      <c r="G201" s="79" t="s">
        <v>107</v>
      </c>
      <c r="H201" s="80"/>
      <c r="I201" s="106" t="s">
        <v>674</v>
      </c>
      <c r="J201" s="81"/>
      <c r="K201" s="81"/>
      <c r="L201" s="82"/>
      <c r="M201" s="79" t="s">
        <v>678</v>
      </c>
      <c r="N201" s="171" t="s">
        <v>675</v>
      </c>
      <c r="O201" s="83" t="s">
        <v>675</v>
      </c>
      <c r="P201" s="84" t="s">
        <v>126</v>
      </c>
      <c r="Q201" s="107"/>
      <c r="R201" s="84" t="s">
        <v>583</v>
      </c>
      <c r="S201" s="86">
        <v>2</v>
      </c>
      <c r="T201" s="87">
        <v>0.015748031496062992</v>
      </c>
    </row>
    <row r="202" spans="1:20" s="7" customFormat="1" ht="30.75" customHeight="1">
      <c r="A202" s="103">
        <v>5</v>
      </c>
      <c r="B202" s="76">
        <v>9</v>
      </c>
      <c r="C202" s="77">
        <v>2120713737</v>
      </c>
      <c r="D202" s="104" t="s">
        <v>679</v>
      </c>
      <c r="E202" s="105" t="s">
        <v>155</v>
      </c>
      <c r="F202" s="78">
        <v>35573</v>
      </c>
      <c r="G202" s="79" t="s">
        <v>107</v>
      </c>
      <c r="H202" s="80"/>
      <c r="I202" s="106" t="s">
        <v>674</v>
      </c>
      <c r="J202" s="81"/>
      <c r="K202" s="81"/>
      <c r="L202" s="82"/>
      <c r="M202" s="79" t="s">
        <v>155</v>
      </c>
      <c r="N202" s="171" t="s">
        <v>675</v>
      </c>
      <c r="O202" s="83" t="s">
        <v>675</v>
      </c>
      <c r="P202" s="84" t="s">
        <v>126</v>
      </c>
      <c r="Q202" s="107"/>
      <c r="R202" s="84" t="s">
        <v>583</v>
      </c>
      <c r="S202" s="86">
        <v>6</v>
      </c>
      <c r="T202" s="87">
        <v>0.046875</v>
      </c>
    </row>
    <row r="203" spans="1:20" s="7" customFormat="1" ht="30.75" customHeight="1">
      <c r="A203" s="103">
        <v>6</v>
      </c>
      <c r="B203" s="76">
        <v>25</v>
      </c>
      <c r="C203" s="77">
        <v>2120257736</v>
      </c>
      <c r="D203" s="104" t="s">
        <v>680</v>
      </c>
      <c r="E203" s="105" t="s">
        <v>681</v>
      </c>
      <c r="F203" s="78">
        <v>35459</v>
      </c>
      <c r="G203" s="79" t="s">
        <v>107</v>
      </c>
      <c r="H203" s="80"/>
      <c r="I203" s="106" t="s">
        <v>674</v>
      </c>
      <c r="J203" s="81"/>
      <c r="K203" s="81"/>
      <c r="L203" s="82"/>
      <c r="M203" s="79" t="s">
        <v>681</v>
      </c>
      <c r="N203" s="171" t="s">
        <v>675</v>
      </c>
      <c r="O203" s="83" t="s">
        <v>675</v>
      </c>
      <c r="P203" s="84" t="s">
        <v>126</v>
      </c>
      <c r="Q203" s="107"/>
      <c r="R203" s="84" t="s">
        <v>583</v>
      </c>
      <c r="S203" s="86">
        <v>2</v>
      </c>
      <c r="T203" s="87">
        <v>0.015748031496062992</v>
      </c>
    </row>
    <row r="204" spans="1:20" s="7" customFormat="1" ht="30.75" customHeight="1">
      <c r="A204" s="103">
        <v>7</v>
      </c>
      <c r="B204" s="76">
        <v>55</v>
      </c>
      <c r="C204" s="77">
        <v>2120257558</v>
      </c>
      <c r="D204" s="104" t="s">
        <v>79</v>
      </c>
      <c r="E204" s="105" t="s">
        <v>78</v>
      </c>
      <c r="F204" s="78">
        <v>35708</v>
      </c>
      <c r="G204" s="79" t="s">
        <v>35</v>
      </c>
      <c r="H204" s="80"/>
      <c r="I204" s="106" t="s">
        <v>674</v>
      </c>
      <c r="J204" s="81"/>
      <c r="K204" s="81"/>
      <c r="L204" s="82"/>
      <c r="M204" s="79" t="s">
        <v>78</v>
      </c>
      <c r="N204" s="171" t="s">
        <v>675</v>
      </c>
      <c r="O204" s="83" t="s">
        <v>675</v>
      </c>
      <c r="P204" s="84" t="s">
        <v>104</v>
      </c>
      <c r="Q204" s="107"/>
      <c r="R204" s="84" t="s">
        <v>583</v>
      </c>
      <c r="S204" s="86">
        <v>0</v>
      </c>
      <c r="T204" s="87">
        <v>0</v>
      </c>
    </row>
    <row r="205" spans="1:20" s="7" customFormat="1" ht="30.75" customHeight="1">
      <c r="A205" s="103">
        <v>8</v>
      </c>
      <c r="B205" s="76">
        <v>61</v>
      </c>
      <c r="C205" s="77">
        <v>2120654951</v>
      </c>
      <c r="D205" s="104" t="s">
        <v>682</v>
      </c>
      <c r="E205" s="105" t="s">
        <v>683</v>
      </c>
      <c r="F205" s="78">
        <v>35450</v>
      </c>
      <c r="G205" s="79" t="s">
        <v>35</v>
      </c>
      <c r="H205" s="80"/>
      <c r="I205" s="106" t="s">
        <v>674</v>
      </c>
      <c r="J205" s="81"/>
      <c r="K205" s="81"/>
      <c r="L205" s="82"/>
      <c r="M205" s="79" t="s">
        <v>683</v>
      </c>
      <c r="N205" s="171" t="s">
        <v>675</v>
      </c>
      <c r="O205" s="83" t="s">
        <v>675</v>
      </c>
      <c r="P205" s="84" t="s">
        <v>126</v>
      </c>
      <c r="Q205" s="107"/>
      <c r="R205" s="84" t="s">
        <v>583</v>
      </c>
      <c r="S205" s="86">
        <v>5</v>
      </c>
      <c r="T205" s="87">
        <v>0.0390625</v>
      </c>
    </row>
    <row r="206" spans="1:20" s="7" customFormat="1" ht="30.75" customHeight="1">
      <c r="A206" s="103">
        <v>9</v>
      </c>
      <c r="B206" s="76">
        <v>99</v>
      </c>
      <c r="C206" s="77">
        <v>2120259112</v>
      </c>
      <c r="D206" s="104" t="s">
        <v>684</v>
      </c>
      <c r="E206" s="105" t="s">
        <v>111</v>
      </c>
      <c r="F206" s="78">
        <v>35435</v>
      </c>
      <c r="G206" s="79" t="s">
        <v>129</v>
      </c>
      <c r="H206" s="80"/>
      <c r="I206" s="106" t="s">
        <v>674</v>
      </c>
      <c r="J206" s="81"/>
      <c r="K206" s="81"/>
      <c r="L206" s="82"/>
      <c r="M206" s="79" t="s">
        <v>111</v>
      </c>
      <c r="N206" s="171" t="s">
        <v>675</v>
      </c>
      <c r="O206" s="83" t="s">
        <v>675</v>
      </c>
      <c r="P206" s="84" t="s">
        <v>126</v>
      </c>
      <c r="Q206" s="107"/>
      <c r="R206" s="84" t="s">
        <v>583</v>
      </c>
      <c r="S206" s="86">
        <v>5</v>
      </c>
      <c r="T206" s="87">
        <v>0.0390625</v>
      </c>
    </row>
    <row r="207" spans="1:20" s="7" customFormat="1" ht="30.75" customHeight="1">
      <c r="A207" s="103">
        <v>10</v>
      </c>
      <c r="B207" s="76">
        <v>126</v>
      </c>
      <c r="C207" s="77">
        <v>2120253824</v>
      </c>
      <c r="D207" s="104" t="s">
        <v>685</v>
      </c>
      <c r="E207" s="105" t="s">
        <v>570</v>
      </c>
      <c r="F207" s="78">
        <v>35730</v>
      </c>
      <c r="G207" s="79" t="s">
        <v>115</v>
      </c>
      <c r="H207" s="80"/>
      <c r="I207" s="106" t="s">
        <v>674</v>
      </c>
      <c r="J207" s="81"/>
      <c r="K207" s="81"/>
      <c r="L207" s="82"/>
      <c r="M207" s="79" t="s">
        <v>570</v>
      </c>
      <c r="N207" s="171" t="s">
        <v>675</v>
      </c>
      <c r="O207" s="83" t="s">
        <v>675</v>
      </c>
      <c r="P207" s="84" t="s">
        <v>582</v>
      </c>
      <c r="Q207" s="107"/>
      <c r="R207" s="84" t="s">
        <v>583</v>
      </c>
      <c r="S207" s="86">
        <v>3</v>
      </c>
      <c r="T207" s="87">
        <v>0.023255813953488372</v>
      </c>
    </row>
    <row r="208" spans="1:20" s="7" customFormat="1" ht="30.75" customHeight="1">
      <c r="A208" s="103">
        <v>11</v>
      </c>
      <c r="B208" s="76">
        <v>171</v>
      </c>
      <c r="C208" s="77">
        <v>2120253839</v>
      </c>
      <c r="D208" s="104" t="s">
        <v>686</v>
      </c>
      <c r="E208" s="105" t="s">
        <v>687</v>
      </c>
      <c r="F208" s="78">
        <v>35488</v>
      </c>
      <c r="G208" s="79" t="s">
        <v>133</v>
      </c>
      <c r="H208" s="80"/>
      <c r="I208" s="106" t="s">
        <v>674</v>
      </c>
      <c r="J208" s="81"/>
      <c r="K208" s="81"/>
      <c r="L208" s="82"/>
      <c r="M208" s="79" t="s">
        <v>687</v>
      </c>
      <c r="N208" s="171" t="s">
        <v>675</v>
      </c>
      <c r="O208" s="83" t="s">
        <v>675</v>
      </c>
      <c r="P208" s="84" t="s">
        <v>582</v>
      </c>
      <c r="Q208" s="107"/>
      <c r="R208" s="84" t="s">
        <v>583</v>
      </c>
      <c r="S208" s="86">
        <v>6</v>
      </c>
      <c r="T208" s="87">
        <v>0.04580152671755725</v>
      </c>
    </row>
    <row r="209" spans="1:20" s="7" customFormat="1" ht="30.75" customHeight="1">
      <c r="A209" s="103">
        <v>12</v>
      </c>
      <c r="B209" s="76">
        <v>198</v>
      </c>
      <c r="C209" s="77">
        <v>2120256033</v>
      </c>
      <c r="D209" s="104" t="s">
        <v>688</v>
      </c>
      <c r="E209" s="105" t="s">
        <v>78</v>
      </c>
      <c r="F209" s="78">
        <v>35792</v>
      </c>
      <c r="G209" s="79" t="s">
        <v>172</v>
      </c>
      <c r="H209" s="80"/>
      <c r="I209" s="106" t="s">
        <v>674</v>
      </c>
      <c r="J209" s="81"/>
      <c r="K209" s="81"/>
      <c r="L209" s="82"/>
      <c r="M209" s="79" t="s">
        <v>78</v>
      </c>
      <c r="N209" s="171" t="s">
        <v>675</v>
      </c>
      <c r="O209" s="83" t="s">
        <v>675</v>
      </c>
      <c r="P209" s="84" t="s">
        <v>582</v>
      </c>
      <c r="Q209" s="107"/>
      <c r="R209" s="84" t="s">
        <v>583</v>
      </c>
      <c r="S209" s="86">
        <v>1</v>
      </c>
      <c r="T209" s="87">
        <v>0.007692307692307693</v>
      </c>
    </row>
    <row r="210" spans="1:20" s="7" customFormat="1" ht="30.75" customHeight="1">
      <c r="A210" s="103">
        <v>13</v>
      </c>
      <c r="B210" s="76">
        <v>241</v>
      </c>
      <c r="C210" s="77">
        <v>2121259729</v>
      </c>
      <c r="D210" s="104" t="s">
        <v>689</v>
      </c>
      <c r="E210" s="105" t="s">
        <v>390</v>
      </c>
      <c r="F210" s="78">
        <v>35313</v>
      </c>
      <c r="G210" s="79" t="s">
        <v>138</v>
      </c>
      <c r="H210" s="80"/>
      <c r="I210" s="106" t="s">
        <v>674</v>
      </c>
      <c r="J210" s="81"/>
      <c r="K210" s="81"/>
      <c r="L210" s="82"/>
      <c r="M210" s="79" t="s">
        <v>390</v>
      </c>
      <c r="N210" s="171" t="s">
        <v>675</v>
      </c>
      <c r="O210" s="83" t="s">
        <v>675</v>
      </c>
      <c r="P210" s="84" t="s">
        <v>582</v>
      </c>
      <c r="Q210" s="107"/>
      <c r="R210" s="84" t="s">
        <v>583</v>
      </c>
      <c r="S210" s="86">
        <v>6</v>
      </c>
      <c r="T210" s="87">
        <v>0.046511627906976744</v>
      </c>
    </row>
    <row r="212" spans="3:9" ht="29.25" customHeight="1">
      <c r="C212" s="108" t="s">
        <v>819</v>
      </c>
      <c r="D212" s="109"/>
      <c r="E212" s="110"/>
      <c r="F212" s="109"/>
      <c r="G212" s="109"/>
      <c r="H212" s="109"/>
      <c r="I212" s="109"/>
    </row>
    <row r="214" spans="1:20" s="125" customFormat="1" ht="30.75" customHeight="1">
      <c r="A214" s="111">
        <v>1</v>
      </c>
      <c r="B214" s="112">
        <v>3</v>
      </c>
      <c r="C214" s="111">
        <v>2011215942</v>
      </c>
      <c r="D214" s="113" t="s">
        <v>690</v>
      </c>
      <c r="E214" s="114" t="s">
        <v>535</v>
      </c>
      <c r="F214" s="115">
        <v>34230</v>
      </c>
      <c r="G214" s="116" t="s">
        <v>107</v>
      </c>
      <c r="H214" s="117"/>
      <c r="I214" s="116"/>
      <c r="J214" s="118"/>
      <c r="K214" s="118"/>
      <c r="L214" s="119"/>
      <c r="M214" s="116" t="s">
        <v>535</v>
      </c>
      <c r="N214" s="118"/>
      <c r="O214" s="120"/>
      <c r="P214" s="121" t="s">
        <v>691</v>
      </c>
      <c r="Q214" s="122"/>
      <c r="R214" s="121" t="s">
        <v>583</v>
      </c>
      <c r="S214" s="123">
        <v>26</v>
      </c>
      <c r="T214" s="124">
        <v>0.2047244094488189</v>
      </c>
    </row>
    <row r="215" spans="1:20" s="125" customFormat="1" ht="30.75" customHeight="1">
      <c r="A215" s="111">
        <v>2</v>
      </c>
      <c r="B215" s="112">
        <v>13</v>
      </c>
      <c r="C215" s="111">
        <v>2121266008</v>
      </c>
      <c r="D215" s="113" t="s">
        <v>692</v>
      </c>
      <c r="E215" s="114" t="s">
        <v>369</v>
      </c>
      <c r="F215" s="115">
        <v>35704</v>
      </c>
      <c r="G215" s="116" t="s">
        <v>107</v>
      </c>
      <c r="H215" s="117"/>
      <c r="I215" s="116"/>
      <c r="J215" s="118"/>
      <c r="K215" s="118"/>
      <c r="L215" s="119"/>
      <c r="M215" s="116" t="s">
        <v>369</v>
      </c>
      <c r="N215" s="118"/>
      <c r="O215" s="120"/>
      <c r="P215" s="121" t="s">
        <v>691</v>
      </c>
      <c r="Q215" s="122"/>
      <c r="R215" s="121" t="s">
        <v>583</v>
      </c>
      <c r="S215" s="123">
        <v>38</v>
      </c>
      <c r="T215" s="124">
        <v>0.2992125984251969</v>
      </c>
    </row>
    <row r="216" spans="1:20" s="125" customFormat="1" ht="30.75" customHeight="1">
      <c r="A216" s="111">
        <v>3</v>
      </c>
      <c r="B216" s="112">
        <v>14</v>
      </c>
      <c r="C216" s="111">
        <v>2120218479</v>
      </c>
      <c r="D216" s="113" t="s">
        <v>693</v>
      </c>
      <c r="E216" s="114" t="s">
        <v>37</v>
      </c>
      <c r="F216" s="115">
        <v>35649</v>
      </c>
      <c r="G216" s="116" t="s">
        <v>107</v>
      </c>
      <c r="H216" s="117"/>
      <c r="I216" s="116"/>
      <c r="J216" s="118"/>
      <c r="K216" s="118"/>
      <c r="L216" s="119"/>
      <c r="M216" s="116" t="s">
        <v>37</v>
      </c>
      <c r="N216" s="118"/>
      <c r="O216" s="120"/>
      <c r="P216" s="121" t="s">
        <v>691</v>
      </c>
      <c r="Q216" s="122"/>
      <c r="R216" s="121" t="s">
        <v>583</v>
      </c>
      <c r="S216" s="123">
        <v>39</v>
      </c>
      <c r="T216" s="124">
        <v>0.30708661417322836</v>
      </c>
    </row>
    <row r="217" spans="1:20" s="125" customFormat="1" ht="30.75" customHeight="1">
      <c r="A217" s="111">
        <v>4</v>
      </c>
      <c r="B217" s="112">
        <v>16</v>
      </c>
      <c r="C217" s="111">
        <v>2121253808</v>
      </c>
      <c r="D217" s="113" t="s">
        <v>635</v>
      </c>
      <c r="E217" s="114" t="s">
        <v>694</v>
      </c>
      <c r="F217" s="115">
        <v>35693</v>
      </c>
      <c r="G217" s="116" t="s">
        <v>107</v>
      </c>
      <c r="H217" s="117"/>
      <c r="I217" s="116"/>
      <c r="J217" s="118"/>
      <c r="K217" s="118"/>
      <c r="L217" s="119"/>
      <c r="M217" s="116" t="s">
        <v>694</v>
      </c>
      <c r="N217" s="118"/>
      <c r="O217" s="120"/>
      <c r="P217" s="121" t="s">
        <v>691</v>
      </c>
      <c r="Q217" s="122"/>
      <c r="R217" s="121" t="s">
        <v>583</v>
      </c>
      <c r="S217" s="123">
        <v>25</v>
      </c>
      <c r="T217" s="124">
        <v>0.1953125</v>
      </c>
    </row>
    <row r="218" spans="1:20" s="125" customFormat="1" ht="30.75" customHeight="1">
      <c r="A218" s="111">
        <v>5</v>
      </c>
      <c r="B218" s="112">
        <v>18</v>
      </c>
      <c r="C218" s="111">
        <v>2120258273</v>
      </c>
      <c r="D218" s="113" t="s">
        <v>695</v>
      </c>
      <c r="E218" s="114" t="s">
        <v>20</v>
      </c>
      <c r="F218" s="115">
        <v>35693</v>
      </c>
      <c r="G218" s="116" t="s">
        <v>107</v>
      </c>
      <c r="H218" s="117"/>
      <c r="I218" s="116"/>
      <c r="J218" s="118"/>
      <c r="K218" s="118"/>
      <c r="L218" s="119"/>
      <c r="M218" s="116" t="s">
        <v>20</v>
      </c>
      <c r="N218" s="118"/>
      <c r="O218" s="120"/>
      <c r="P218" s="121" t="s">
        <v>691</v>
      </c>
      <c r="Q218" s="122"/>
      <c r="R218" s="121" t="s">
        <v>583</v>
      </c>
      <c r="S218" s="123">
        <v>3</v>
      </c>
      <c r="T218" s="124">
        <v>0.0234375</v>
      </c>
    </row>
    <row r="219" spans="1:20" s="125" customFormat="1" ht="30.75" customHeight="1">
      <c r="A219" s="111">
        <v>6</v>
      </c>
      <c r="B219" s="112">
        <v>22</v>
      </c>
      <c r="C219" s="111">
        <v>2120256034</v>
      </c>
      <c r="D219" s="113" t="s">
        <v>696</v>
      </c>
      <c r="E219" s="114" t="s">
        <v>78</v>
      </c>
      <c r="F219" s="115">
        <v>34990</v>
      </c>
      <c r="G219" s="116" t="s">
        <v>107</v>
      </c>
      <c r="H219" s="117"/>
      <c r="I219" s="116"/>
      <c r="J219" s="118"/>
      <c r="K219" s="118"/>
      <c r="L219" s="119"/>
      <c r="M219" s="116" t="s">
        <v>78</v>
      </c>
      <c r="N219" s="118"/>
      <c r="O219" s="120"/>
      <c r="P219" s="121" t="s">
        <v>691</v>
      </c>
      <c r="Q219" s="122"/>
      <c r="R219" s="121" t="s">
        <v>583</v>
      </c>
      <c r="S219" s="123">
        <v>3</v>
      </c>
      <c r="T219" s="124">
        <v>0.0234375</v>
      </c>
    </row>
    <row r="220" spans="1:20" s="125" customFormat="1" ht="30.75" customHeight="1">
      <c r="A220" s="111">
        <v>7</v>
      </c>
      <c r="B220" s="112">
        <v>31</v>
      </c>
      <c r="C220" s="111">
        <v>2120266071</v>
      </c>
      <c r="D220" s="113" t="s">
        <v>697</v>
      </c>
      <c r="E220" s="114" t="s">
        <v>137</v>
      </c>
      <c r="F220" s="115">
        <v>35468</v>
      </c>
      <c r="G220" s="116" t="s">
        <v>107</v>
      </c>
      <c r="H220" s="117"/>
      <c r="I220" s="116"/>
      <c r="J220" s="118"/>
      <c r="K220" s="118"/>
      <c r="L220" s="119"/>
      <c r="M220" s="116" t="s">
        <v>137</v>
      </c>
      <c r="N220" s="118"/>
      <c r="O220" s="120"/>
      <c r="P220" s="121" t="s">
        <v>691</v>
      </c>
      <c r="Q220" s="122"/>
      <c r="R220" s="121" t="s">
        <v>583</v>
      </c>
      <c r="S220" s="123">
        <v>29</v>
      </c>
      <c r="T220" s="124">
        <v>0.2283464566929134</v>
      </c>
    </row>
    <row r="221" spans="1:20" s="125" customFormat="1" ht="30.75" customHeight="1">
      <c r="A221" s="111">
        <v>8</v>
      </c>
      <c r="B221" s="112">
        <v>35</v>
      </c>
      <c r="C221" s="111">
        <v>1920268840</v>
      </c>
      <c r="D221" s="113" t="s">
        <v>698</v>
      </c>
      <c r="E221" s="114" t="s">
        <v>288</v>
      </c>
      <c r="F221" s="115">
        <v>34731</v>
      </c>
      <c r="G221" s="116" t="s">
        <v>107</v>
      </c>
      <c r="H221" s="117"/>
      <c r="I221" s="116"/>
      <c r="J221" s="118"/>
      <c r="K221" s="118"/>
      <c r="L221" s="119"/>
      <c r="M221" s="116" t="s">
        <v>288</v>
      </c>
      <c r="N221" s="118"/>
      <c r="O221" s="120"/>
      <c r="P221" s="121" t="s">
        <v>691</v>
      </c>
      <c r="Q221" s="122"/>
      <c r="R221" s="121" t="s">
        <v>583</v>
      </c>
      <c r="S221" s="123">
        <v>11</v>
      </c>
      <c r="T221" s="124">
        <v>0.08661417322834646</v>
      </c>
    </row>
    <row r="222" spans="1:20" s="125" customFormat="1" ht="30.75" customHeight="1">
      <c r="A222" s="111">
        <v>9</v>
      </c>
      <c r="B222" s="112">
        <v>37</v>
      </c>
      <c r="C222" s="111">
        <v>2110217151</v>
      </c>
      <c r="D222" s="113" t="s">
        <v>699</v>
      </c>
      <c r="E222" s="114" t="s">
        <v>77</v>
      </c>
      <c r="F222" s="115">
        <v>35102</v>
      </c>
      <c r="G222" s="116" t="s">
        <v>35</v>
      </c>
      <c r="H222" s="117"/>
      <c r="I222" s="116"/>
      <c r="J222" s="118"/>
      <c r="K222" s="118"/>
      <c r="L222" s="119"/>
      <c r="M222" s="116" t="s">
        <v>77</v>
      </c>
      <c r="N222" s="118"/>
      <c r="O222" s="120"/>
      <c r="P222" s="121" t="s">
        <v>691</v>
      </c>
      <c r="Q222" s="122"/>
      <c r="R222" s="121" t="s">
        <v>583</v>
      </c>
      <c r="S222" s="123">
        <v>17</v>
      </c>
      <c r="T222" s="124">
        <v>0.13385826771653545</v>
      </c>
    </row>
    <row r="223" spans="1:20" s="125" customFormat="1" ht="30.75" customHeight="1">
      <c r="A223" s="111">
        <v>10</v>
      </c>
      <c r="B223" s="112">
        <v>44</v>
      </c>
      <c r="C223" s="111">
        <v>2120257567</v>
      </c>
      <c r="D223" s="113" t="s">
        <v>83</v>
      </c>
      <c r="E223" s="114" t="s">
        <v>155</v>
      </c>
      <c r="F223" s="115">
        <v>35698</v>
      </c>
      <c r="G223" s="116" t="s">
        <v>35</v>
      </c>
      <c r="H223" s="117"/>
      <c r="I223" s="116"/>
      <c r="J223" s="118"/>
      <c r="K223" s="118"/>
      <c r="L223" s="119"/>
      <c r="M223" s="116" t="s">
        <v>155</v>
      </c>
      <c r="N223" s="118"/>
      <c r="O223" s="120"/>
      <c r="P223" s="121" t="s">
        <v>691</v>
      </c>
      <c r="Q223" s="122"/>
      <c r="R223" s="121" t="s">
        <v>583</v>
      </c>
      <c r="S223" s="123">
        <v>9</v>
      </c>
      <c r="T223" s="124">
        <v>0.07086614173228346</v>
      </c>
    </row>
    <row r="224" spans="1:20" s="125" customFormat="1" ht="30.75" customHeight="1">
      <c r="A224" s="111">
        <v>11</v>
      </c>
      <c r="B224" s="112">
        <v>46</v>
      </c>
      <c r="C224" s="111">
        <v>2120266007</v>
      </c>
      <c r="D224" s="113" t="s">
        <v>700</v>
      </c>
      <c r="E224" s="114" t="s">
        <v>106</v>
      </c>
      <c r="F224" s="115">
        <v>35487</v>
      </c>
      <c r="G224" s="116" t="s">
        <v>35</v>
      </c>
      <c r="H224" s="117"/>
      <c r="I224" s="116"/>
      <c r="J224" s="118"/>
      <c r="K224" s="118"/>
      <c r="L224" s="119"/>
      <c r="M224" s="116" t="s">
        <v>106</v>
      </c>
      <c r="N224" s="118"/>
      <c r="O224" s="120"/>
      <c r="P224" s="121" t="s">
        <v>691</v>
      </c>
      <c r="Q224" s="122"/>
      <c r="R224" s="121" t="s">
        <v>583</v>
      </c>
      <c r="S224" s="123">
        <v>5</v>
      </c>
      <c r="T224" s="124">
        <v>0.0390625</v>
      </c>
    </row>
    <row r="225" spans="1:20" s="125" customFormat="1" ht="30.75" customHeight="1">
      <c r="A225" s="111">
        <v>12</v>
      </c>
      <c r="B225" s="112">
        <v>50</v>
      </c>
      <c r="C225" s="111">
        <v>2120268002</v>
      </c>
      <c r="D225" s="113" t="s">
        <v>701</v>
      </c>
      <c r="E225" s="114" t="s">
        <v>213</v>
      </c>
      <c r="F225" s="115">
        <v>35662</v>
      </c>
      <c r="G225" s="116" t="s">
        <v>35</v>
      </c>
      <c r="H225" s="117"/>
      <c r="I225" s="116"/>
      <c r="J225" s="118"/>
      <c r="K225" s="118"/>
      <c r="L225" s="119"/>
      <c r="M225" s="116" t="s">
        <v>213</v>
      </c>
      <c r="N225" s="118"/>
      <c r="O225" s="120"/>
      <c r="P225" s="121" t="s">
        <v>691</v>
      </c>
      <c r="Q225" s="122"/>
      <c r="R225" s="121" t="s">
        <v>583</v>
      </c>
      <c r="S225" s="123">
        <v>10</v>
      </c>
      <c r="T225" s="124">
        <v>0.078125</v>
      </c>
    </row>
    <row r="226" spans="1:20" s="125" customFormat="1" ht="30.75" customHeight="1">
      <c r="A226" s="111">
        <v>13</v>
      </c>
      <c r="B226" s="112">
        <v>56</v>
      </c>
      <c r="C226" s="111">
        <v>2120253832</v>
      </c>
      <c r="D226" s="113" t="s">
        <v>702</v>
      </c>
      <c r="E226" s="114" t="s">
        <v>78</v>
      </c>
      <c r="F226" s="115">
        <v>35686</v>
      </c>
      <c r="G226" s="116" t="s">
        <v>35</v>
      </c>
      <c r="H226" s="117"/>
      <c r="I226" s="116"/>
      <c r="J226" s="118"/>
      <c r="K226" s="118"/>
      <c r="L226" s="119"/>
      <c r="M226" s="116" t="s">
        <v>78</v>
      </c>
      <c r="N226" s="118"/>
      <c r="O226" s="120"/>
      <c r="P226" s="121" t="s">
        <v>691</v>
      </c>
      <c r="Q226" s="122"/>
      <c r="R226" s="121" t="s">
        <v>583</v>
      </c>
      <c r="S226" s="123">
        <v>49</v>
      </c>
      <c r="T226" s="124">
        <v>0.3858267716535433</v>
      </c>
    </row>
    <row r="227" spans="1:20" s="125" customFormat="1" ht="30.75" customHeight="1">
      <c r="A227" s="111">
        <v>14</v>
      </c>
      <c r="B227" s="112">
        <v>58</v>
      </c>
      <c r="C227" s="111">
        <v>2121258253</v>
      </c>
      <c r="D227" s="113" t="s">
        <v>703</v>
      </c>
      <c r="E227" s="114" t="s">
        <v>285</v>
      </c>
      <c r="F227" s="115">
        <v>35421</v>
      </c>
      <c r="G227" s="116" t="s">
        <v>35</v>
      </c>
      <c r="H227" s="117"/>
      <c r="I227" s="116"/>
      <c r="J227" s="118"/>
      <c r="K227" s="118"/>
      <c r="L227" s="119"/>
      <c r="M227" s="116" t="s">
        <v>285</v>
      </c>
      <c r="N227" s="118"/>
      <c r="O227" s="120"/>
      <c r="P227" s="121" t="s">
        <v>691</v>
      </c>
      <c r="Q227" s="122"/>
      <c r="R227" s="121" t="s">
        <v>583</v>
      </c>
      <c r="S227" s="123">
        <v>20</v>
      </c>
      <c r="T227" s="124">
        <v>0.15748031496062992</v>
      </c>
    </row>
    <row r="228" spans="1:20" s="125" customFormat="1" ht="30.75" customHeight="1">
      <c r="A228" s="111">
        <v>15</v>
      </c>
      <c r="B228" s="112">
        <v>60</v>
      </c>
      <c r="C228" s="111">
        <v>2120266044</v>
      </c>
      <c r="D228" s="113" t="s">
        <v>704</v>
      </c>
      <c r="E228" s="114" t="s">
        <v>230</v>
      </c>
      <c r="F228" s="115">
        <v>35543</v>
      </c>
      <c r="G228" s="116" t="s">
        <v>35</v>
      </c>
      <c r="H228" s="117"/>
      <c r="I228" s="116"/>
      <c r="J228" s="118"/>
      <c r="K228" s="118"/>
      <c r="L228" s="119"/>
      <c r="M228" s="116" t="s">
        <v>230</v>
      </c>
      <c r="N228" s="118"/>
      <c r="O228" s="120"/>
      <c r="P228" s="121" t="s">
        <v>691</v>
      </c>
      <c r="Q228" s="122"/>
      <c r="R228" s="121" t="s">
        <v>583</v>
      </c>
      <c r="S228" s="123">
        <v>4</v>
      </c>
      <c r="T228" s="124">
        <v>0.03125</v>
      </c>
    </row>
    <row r="229" spans="1:20" s="125" customFormat="1" ht="30.75" customHeight="1">
      <c r="A229" s="111">
        <v>16</v>
      </c>
      <c r="B229" s="112">
        <v>62</v>
      </c>
      <c r="C229" s="111">
        <v>2110218265</v>
      </c>
      <c r="D229" s="113" t="s">
        <v>705</v>
      </c>
      <c r="E229" s="114" t="s">
        <v>687</v>
      </c>
      <c r="F229" s="115">
        <v>35629</v>
      </c>
      <c r="G229" s="116" t="s">
        <v>35</v>
      </c>
      <c r="H229" s="117"/>
      <c r="I229" s="116"/>
      <c r="J229" s="118"/>
      <c r="K229" s="118"/>
      <c r="L229" s="119"/>
      <c r="M229" s="116" t="s">
        <v>687</v>
      </c>
      <c r="N229" s="118"/>
      <c r="O229" s="120"/>
      <c r="P229" s="121" t="s">
        <v>691</v>
      </c>
      <c r="Q229" s="122"/>
      <c r="R229" s="121" t="s">
        <v>583</v>
      </c>
      <c r="S229" s="123">
        <v>4</v>
      </c>
      <c r="T229" s="124">
        <v>0.030534351145038167</v>
      </c>
    </row>
    <row r="230" spans="1:20" s="125" customFormat="1" ht="30.75" customHeight="1">
      <c r="A230" s="111">
        <v>17</v>
      </c>
      <c r="B230" s="112">
        <v>64</v>
      </c>
      <c r="C230" s="111">
        <v>2120266060</v>
      </c>
      <c r="D230" s="113" t="s">
        <v>706</v>
      </c>
      <c r="E230" s="114" t="s">
        <v>198</v>
      </c>
      <c r="F230" s="115">
        <v>34950</v>
      </c>
      <c r="G230" s="116" t="s">
        <v>35</v>
      </c>
      <c r="H230" s="117"/>
      <c r="I230" s="116"/>
      <c r="J230" s="118"/>
      <c r="K230" s="118"/>
      <c r="L230" s="119"/>
      <c r="M230" s="116" t="s">
        <v>198</v>
      </c>
      <c r="N230" s="118"/>
      <c r="O230" s="120"/>
      <c r="P230" s="121" t="s">
        <v>691</v>
      </c>
      <c r="Q230" s="122"/>
      <c r="R230" s="121" t="s">
        <v>583</v>
      </c>
      <c r="S230" s="123">
        <v>3</v>
      </c>
      <c r="T230" s="124">
        <v>0.0234375</v>
      </c>
    </row>
    <row r="231" spans="1:20" s="125" customFormat="1" ht="30.75" customHeight="1">
      <c r="A231" s="111">
        <v>18</v>
      </c>
      <c r="B231" s="112">
        <v>75</v>
      </c>
      <c r="C231" s="111">
        <v>2120318097</v>
      </c>
      <c r="D231" s="113" t="s">
        <v>707</v>
      </c>
      <c r="E231" s="114" t="s">
        <v>607</v>
      </c>
      <c r="F231" s="115">
        <v>35729</v>
      </c>
      <c r="G231" s="116" t="s">
        <v>129</v>
      </c>
      <c r="H231" s="117"/>
      <c r="I231" s="116"/>
      <c r="J231" s="118"/>
      <c r="K231" s="118"/>
      <c r="L231" s="119"/>
      <c r="M231" s="116" t="s">
        <v>607</v>
      </c>
      <c r="N231" s="118"/>
      <c r="O231" s="120"/>
      <c r="P231" s="121" t="s">
        <v>691</v>
      </c>
      <c r="Q231" s="122"/>
      <c r="R231" s="121" t="s">
        <v>583</v>
      </c>
      <c r="S231" s="123">
        <v>16</v>
      </c>
      <c r="T231" s="124">
        <v>0.12598425196850394</v>
      </c>
    </row>
    <row r="232" spans="1:20" s="125" customFormat="1" ht="30.75" customHeight="1">
      <c r="A232" s="111">
        <v>19</v>
      </c>
      <c r="B232" s="112">
        <v>77</v>
      </c>
      <c r="C232" s="111">
        <v>2120258059</v>
      </c>
      <c r="D232" s="113" t="s">
        <v>708</v>
      </c>
      <c r="E232" s="114" t="s">
        <v>709</v>
      </c>
      <c r="F232" s="115">
        <v>34893</v>
      </c>
      <c r="G232" s="116" t="s">
        <v>129</v>
      </c>
      <c r="H232" s="117"/>
      <c r="I232" s="116"/>
      <c r="J232" s="118"/>
      <c r="K232" s="118"/>
      <c r="L232" s="119"/>
      <c r="M232" s="116" t="s">
        <v>709</v>
      </c>
      <c r="N232" s="118"/>
      <c r="O232" s="120"/>
      <c r="P232" s="121" t="s">
        <v>691</v>
      </c>
      <c r="Q232" s="122"/>
      <c r="R232" s="121" t="s">
        <v>583</v>
      </c>
      <c r="S232" s="123">
        <v>24</v>
      </c>
      <c r="T232" s="124">
        <v>0.1889763779527559</v>
      </c>
    </row>
    <row r="233" spans="1:20" s="125" customFormat="1" ht="30.75" customHeight="1">
      <c r="A233" s="111">
        <v>20</v>
      </c>
      <c r="B233" s="126">
        <v>78</v>
      </c>
      <c r="C233" s="127">
        <v>2120265994</v>
      </c>
      <c r="D233" s="128" t="s">
        <v>676</v>
      </c>
      <c r="E233" s="129" t="s">
        <v>187</v>
      </c>
      <c r="F233" s="130">
        <v>35285</v>
      </c>
      <c r="G233" s="131" t="s">
        <v>129</v>
      </c>
      <c r="H233" s="132" t="s">
        <v>710</v>
      </c>
      <c r="I233" s="131" t="s">
        <v>711</v>
      </c>
      <c r="J233" s="133"/>
      <c r="K233" s="133"/>
      <c r="L233" s="134">
        <v>43514</v>
      </c>
      <c r="M233" s="131" t="s">
        <v>187</v>
      </c>
      <c r="N233" s="133"/>
      <c r="O233" s="135">
        <v>3</v>
      </c>
      <c r="P233" s="125" t="s">
        <v>691</v>
      </c>
      <c r="Q233" s="136"/>
      <c r="R233" s="125" t="str">
        <f>IF(C233="","",IF(OR(MID(G233,4,3)="KDN",MID(G233,4,3)="KKT"),"Đại Học","Cao Đẳng"))</f>
        <v>Đại Học</v>
      </c>
      <c r="S233" s="137">
        <v>7</v>
      </c>
      <c r="T233" s="138">
        <v>0.0546875</v>
      </c>
    </row>
    <row r="234" spans="1:20" s="125" customFormat="1" ht="30.75" customHeight="1">
      <c r="A234" s="111">
        <v>21</v>
      </c>
      <c r="B234" s="112">
        <v>80</v>
      </c>
      <c r="C234" s="111">
        <v>2120256659</v>
      </c>
      <c r="D234" s="113" t="s">
        <v>233</v>
      </c>
      <c r="E234" s="114" t="s">
        <v>712</v>
      </c>
      <c r="F234" s="115">
        <v>35621</v>
      </c>
      <c r="G234" s="116" t="s">
        <v>129</v>
      </c>
      <c r="H234" s="117"/>
      <c r="I234" s="116"/>
      <c r="J234" s="118"/>
      <c r="K234" s="118"/>
      <c r="L234" s="119"/>
      <c r="M234" s="116" t="s">
        <v>712</v>
      </c>
      <c r="N234" s="118"/>
      <c r="O234" s="120"/>
      <c r="P234" s="121" t="s">
        <v>691</v>
      </c>
      <c r="Q234" s="122"/>
      <c r="R234" s="121" t="s">
        <v>583</v>
      </c>
      <c r="S234" s="123">
        <v>18</v>
      </c>
      <c r="T234" s="124">
        <v>0.14173228346456693</v>
      </c>
    </row>
    <row r="235" spans="1:20" s="125" customFormat="1" ht="30.75" customHeight="1">
      <c r="A235" s="111">
        <v>22</v>
      </c>
      <c r="B235" s="112">
        <v>81</v>
      </c>
      <c r="C235" s="111">
        <v>2120258131</v>
      </c>
      <c r="D235" s="113" t="s">
        <v>290</v>
      </c>
      <c r="E235" s="114" t="s">
        <v>155</v>
      </c>
      <c r="F235" s="115">
        <v>35534</v>
      </c>
      <c r="G235" s="116" t="s">
        <v>129</v>
      </c>
      <c r="H235" s="117"/>
      <c r="I235" s="116"/>
      <c r="J235" s="118"/>
      <c r="K235" s="118"/>
      <c r="L235" s="119"/>
      <c r="M235" s="116" t="s">
        <v>155</v>
      </c>
      <c r="N235" s="118"/>
      <c r="O235" s="120"/>
      <c r="P235" s="121" t="s">
        <v>691</v>
      </c>
      <c r="Q235" s="122"/>
      <c r="R235" s="121" t="s">
        <v>583</v>
      </c>
      <c r="S235" s="123">
        <v>26</v>
      </c>
      <c r="T235" s="124">
        <v>0.2047244094488189</v>
      </c>
    </row>
    <row r="236" spans="1:20" s="125" customFormat="1" ht="30.75" customHeight="1">
      <c r="A236" s="111">
        <v>23</v>
      </c>
      <c r="B236" s="112">
        <v>84</v>
      </c>
      <c r="C236" s="111">
        <v>2120257559</v>
      </c>
      <c r="D236" s="113" t="s">
        <v>713</v>
      </c>
      <c r="E236" s="114" t="s">
        <v>36</v>
      </c>
      <c r="F236" s="115">
        <v>35620</v>
      </c>
      <c r="G236" s="116" t="s">
        <v>129</v>
      </c>
      <c r="H236" s="117"/>
      <c r="I236" s="116"/>
      <c r="J236" s="118"/>
      <c r="K236" s="118"/>
      <c r="L236" s="119"/>
      <c r="M236" s="116" t="s">
        <v>36</v>
      </c>
      <c r="N236" s="118"/>
      <c r="O236" s="120"/>
      <c r="P236" s="121" t="s">
        <v>691</v>
      </c>
      <c r="Q236" s="122"/>
      <c r="R236" s="121" t="s">
        <v>583</v>
      </c>
      <c r="S236" s="123">
        <v>58</v>
      </c>
      <c r="T236" s="124">
        <v>0.4566929133858268</v>
      </c>
    </row>
    <row r="237" spans="1:20" s="125" customFormat="1" ht="30.75" customHeight="1">
      <c r="A237" s="111">
        <v>24</v>
      </c>
      <c r="B237" s="112">
        <v>89</v>
      </c>
      <c r="C237" s="111">
        <v>1910217011</v>
      </c>
      <c r="D237" s="113" t="s">
        <v>714</v>
      </c>
      <c r="E237" s="114" t="s">
        <v>715</v>
      </c>
      <c r="F237" s="115">
        <v>34958</v>
      </c>
      <c r="G237" s="116" t="s">
        <v>129</v>
      </c>
      <c r="H237" s="117"/>
      <c r="I237" s="116"/>
      <c r="J237" s="118"/>
      <c r="K237" s="118"/>
      <c r="L237" s="119"/>
      <c r="M237" s="116" t="s">
        <v>715</v>
      </c>
      <c r="N237" s="118"/>
      <c r="O237" s="120"/>
      <c r="P237" s="121" t="s">
        <v>691</v>
      </c>
      <c r="Q237" s="122"/>
      <c r="R237" s="121" t="s">
        <v>583</v>
      </c>
      <c r="S237" s="123">
        <v>31</v>
      </c>
      <c r="T237" s="124">
        <v>0.2440944881889764</v>
      </c>
    </row>
    <row r="238" spans="1:20" s="125" customFormat="1" ht="30.75" customHeight="1">
      <c r="A238" s="111">
        <v>25</v>
      </c>
      <c r="B238" s="112">
        <v>93</v>
      </c>
      <c r="C238" s="111">
        <v>1920312604</v>
      </c>
      <c r="D238" s="113" t="s">
        <v>716</v>
      </c>
      <c r="E238" s="114" t="s">
        <v>717</v>
      </c>
      <c r="F238" s="115">
        <v>35004</v>
      </c>
      <c r="G238" s="116" t="s">
        <v>129</v>
      </c>
      <c r="H238" s="117"/>
      <c r="I238" s="116"/>
      <c r="J238" s="118"/>
      <c r="K238" s="118"/>
      <c r="L238" s="119"/>
      <c r="M238" s="116" t="s">
        <v>717</v>
      </c>
      <c r="N238" s="118"/>
      <c r="O238" s="120"/>
      <c r="P238" s="121" t="s">
        <v>691</v>
      </c>
      <c r="Q238" s="122"/>
      <c r="R238" s="121" t="s">
        <v>583</v>
      </c>
      <c r="S238" s="123">
        <v>23</v>
      </c>
      <c r="T238" s="124">
        <v>0.17557251908396945</v>
      </c>
    </row>
    <row r="239" spans="1:20" s="125" customFormat="1" ht="30.75" customHeight="1">
      <c r="A239" s="111">
        <v>26</v>
      </c>
      <c r="B239" s="112">
        <v>95</v>
      </c>
      <c r="C239" s="111">
        <v>2120257735</v>
      </c>
      <c r="D239" s="113" t="s">
        <v>718</v>
      </c>
      <c r="E239" s="114" t="s">
        <v>176</v>
      </c>
      <c r="F239" s="115">
        <v>35499</v>
      </c>
      <c r="G239" s="116" t="s">
        <v>129</v>
      </c>
      <c r="H239" s="117"/>
      <c r="I239" s="116"/>
      <c r="J239" s="118"/>
      <c r="K239" s="118"/>
      <c r="L239" s="119"/>
      <c r="M239" s="116" t="s">
        <v>176</v>
      </c>
      <c r="N239" s="118"/>
      <c r="O239" s="120"/>
      <c r="P239" s="121" t="s">
        <v>691</v>
      </c>
      <c r="Q239" s="122"/>
      <c r="R239" s="121" t="s">
        <v>583</v>
      </c>
      <c r="S239" s="123">
        <v>44</v>
      </c>
      <c r="T239" s="124">
        <v>0.3464566929133858</v>
      </c>
    </row>
    <row r="240" spans="1:20" s="125" customFormat="1" ht="30.75" customHeight="1">
      <c r="A240" s="111">
        <v>27</v>
      </c>
      <c r="B240" s="112">
        <v>102</v>
      </c>
      <c r="C240" s="111">
        <v>2011214874</v>
      </c>
      <c r="D240" s="113" t="s">
        <v>719</v>
      </c>
      <c r="E240" s="114" t="s">
        <v>720</v>
      </c>
      <c r="F240" s="115">
        <v>35138</v>
      </c>
      <c r="G240" s="116" t="s">
        <v>129</v>
      </c>
      <c r="H240" s="117"/>
      <c r="I240" s="116"/>
      <c r="J240" s="118"/>
      <c r="K240" s="118"/>
      <c r="L240" s="119"/>
      <c r="M240" s="116" t="s">
        <v>720</v>
      </c>
      <c r="N240" s="118"/>
      <c r="O240" s="120"/>
      <c r="P240" s="121" t="s">
        <v>691</v>
      </c>
      <c r="Q240" s="122"/>
      <c r="R240" s="121" t="s">
        <v>583</v>
      </c>
      <c r="S240" s="123">
        <v>25</v>
      </c>
      <c r="T240" s="124">
        <v>0.1953125</v>
      </c>
    </row>
    <row r="241" spans="1:20" s="125" customFormat="1" ht="30.75" customHeight="1">
      <c r="A241" s="111">
        <v>28</v>
      </c>
      <c r="B241" s="126">
        <v>103</v>
      </c>
      <c r="C241" s="127">
        <v>2120266069</v>
      </c>
      <c r="D241" s="128" t="s">
        <v>305</v>
      </c>
      <c r="E241" s="129" t="s">
        <v>137</v>
      </c>
      <c r="F241" s="130">
        <v>35765</v>
      </c>
      <c r="G241" s="131" t="s">
        <v>129</v>
      </c>
      <c r="H241" s="132" t="s">
        <v>721</v>
      </c>
      <c r="I241" s="131" t="s">
        <v>206</v>
      </c>
      <c r="J241" s="133"/>
      <c r="K241" s="133"/>
      <c r="L241" s="134">
        <v>43512</v>
      </c>
      <c r="M241" s="131" t="s">
        <v>137</v>
      </c>
      <c r="N241" s="133"/>
      <c r="O241" s="135">
        <v>9</v>
      </c>
      <c r="P241" s="125" t="s">
        <v>691</v>
      </c>
      <c r="Q241" s="136"/>
      <c r="R241" s="125" t="str">
        <f>IF(C241="","",IF(OR(MID(G241,4,3)="KDN",MID(G241,4,3)="KKT"),"Đại Học","Cao Đẳng"))</f>
        <v>Đại Học</v>
      </c>
      <c r="S241" s="137">
        <v>9</v>
      </c>
      <c r="T241" s="138">
        <v>0.0703125</v>
      </c>
    </row>
    <row r="242" spans="1:20" s="125" customFormat="1" ht="30.75" customHeight="1">
      <c r="A242" s="111">
        <v>29</v>
      </c>
      <c r="B242" s="112">
        <v>106</v>
      </c>
      <c r="C242" s="111">
        <v>2120266081</v>
      </c>
      <c r="D242" s="113" t="s">
        <v>722</v>
      </c>
      <c r="E242" s="114" t="s">
        <v>247</v>
      </c>
      <c r="F242" s="115">
        <v>35477</v>
      </c>
      <c r="G242" s="116" t="s">
        <v>129</v>
      </c>
      <c r="H242" s="117"/>
      <c r="I242" s="116"/>
      <c r="J242" s="118"/>
      <c r="K242" s="118"/>
      <c r="L242" s="119"/>
      <c r="M242" s="116" t="s">
        <v>247</v>
      </c>
      <c r="N242" s="118"/>
      <c r="O242" s="120"/>
      <c r="P242" s="121" t="s">
        <v>691</v>
      </c>
      <c r="Q242" s="122"/>
      <c r="R242" s="121" t="s">
        <v>583</v>
      </c>
      <c r="S242" s="123">
        <v>3</v>
      </c>
      <c r="T242" s="124">
        <v>0.0234375</v>
      </c>
    </row>
    <row r="243" spans="1:20" s="125" customFormat="1" ht="30.75" customHeight="1">
      <c r="A243" s="111">
        <v>30</v>
      </c>
      <c r="B243" s="112">
        <v>115</v>
      </c>
      <c r="C243" s="111">
        <v>2021257105</v>
      </c>
      <c r="D243" s="113" t="s">
        <v>723</v>
      </c>
      <c r="E243" s="114" t="s">
        <v>724</v>
      </c>
      <c r="F243" s="115">
        <v>35175</v>
      </c>
      <c r="G243" s="116" t="s">
        <v>115</v>
      </c>
      <c r="H243" s="117"/>
      <c r="I243" s="116"/>
      <c r="J243" s="118"/>
      <c r="K243" s="118"/>
      <c r="L243" s="119"/>
      <c r="M243" s="116" t="s">
        <v>724</v>
      </c>
      <c r="N243" s="118"/>
      <c r="O243" s="120"/>
      <c r="P243" s="121" t="s">
        <v>691</v>
      </c>
      <c r="Q243" s="122"/>
      <c r="R243" s="121" t="s">
        <v>583</v>
      </c>
      <c r="S243" s="123">
        <v>37</v>
      </c>
      <c r="T243" s="124">
        <v>0.2846153846153846</v>
      </c>
    </row>
    <row r="244" spans="1:20" s="125" customFormat="1" ht="30.75" customHeight="1">
      <c r="A244" s="111">
        <v>31</v>
      </c>
      <c r="B244" s="112">
        <v>116</v>
      </c>
      <c r="C244" s="111">
        <v>2120253790</v>
      </c>
      <c r="D244" s="113" t="s">
        <v>725</v>
      </c>
      <c r="E244" s="114" t="s">
        <v>369</v>
      </c>
      <c r="F244" s="115">
        <v>35779</v>
      </c>
      <c r="G244" s="116" t="s">
        <v>115</v>
      </c>
      <c r="H244" s="117"/>
      <c r="I244" s="116"/>
      <c r="J244" s="118"/>
      <c r="K244" s="118"/>
      <c r="L244" s="119"/>
      <c r="M244" s="116" t="s">
        <v>369</v>
      </c>
      <c r="N244" s="118"/>
      <c r="O244" s="120"/>
      <c r="P244" s="121" t="s">
        <v>691</v>
      </c>
      <c r="Q244" s="122"/>
      <c r="R244" s="121" t="s">
        <v>583</v>
      </c>
      <c r="S244" s="123">
        <v>5</v>
      </c>
      <c r="T244" s="124">
        <v>0.03875968992248062</v>
      </c>
    </row>
    <row r="245" spans="1:20" s="125" customFormat="1" ht="30.75" customHeight="1">
      <c r="A245" s="111">
        <v>32</v>
      </c>
      <c r="B245" s="112">
        <v>118</v>
      </c>
      <c r="C245" s="111">
        <v>2120259557</v>
      </c>
      <c r="D245" s="113" t="s">
        <v>726</v>
      </c>
      <c r="E245" s="114" t="s">
        <v>37</v>
      </c>
      <c r="F245" s="115">
        <v>35712</v>
      </c>
      <c r="G245" s="116" t="s">
        <v>115</v>
      </c>
      <c r="H245" s="117"/>
      <c r="I245" s="116"/>
      <c r="J245" s="118"/>
      <c r="K245" s="118"/>
      <c r="L245" s="119"/>
      <c r="M245" s="116" t="s">
        <v>37</v>
      </c>
      <c r="N245" s="118"/>
      <c r="O245" s="120"/>
      <c r="P245" s="121" t="s">
        <v>691</v>
      </c>
      <c r="Q245" s="122"/>
      <c r="R245" s="121" t="s">
        <v>583</v>
      </c>
      <c r="S245" s="123">
        <v>8</v>
      </c>
      <c r="T245" s="124">
        <v>0.06201550387596899</v>
      </c>
    </row>
    <row r="246" spans="1:20" s="125" customFormat="1" ht="30.75" customHeight="1">
      <c r="A246" s="111">
        <v>33</v>
      </c>
      <c r="B246" s="112">
        <v>120</v>
      </c>
      <c r="C246" s="111">
        <v>2121253852</v>
      </c>
      <c r="D246" s="113" t="s">
        <v>727</v>
      </c>
      <c r="E246" s="114" t="s">
        <v>728</v>
      </c>
      <c r="F246" s="115">
        <v>35706</v>
      </c>
      <c r="G246" s="116" t="s">
        <v>115</v>
      </c>
      <c r="H246" s="117"/>
      <c r="I246" s="116"/>
      <c r="J246" s="118"/>
      <c r="K246" s="118"/>
      <c r="L246" s="119"/>
      <c r="M246" s="116" t="s">
        <v>728</v>
      </c>
      <c r="N246" s="118"/>
      <c r="O246" s="120"/>
      <c r="P246" s="121" t="s">
        <v>691</v>
      </c>
      <c r="Q246" s="122"/>
      <c r="R246" s="121" t="s">
        <v>583</v>
      </c>
      <c r="S246" s="123">
        <v>19</v>
      </c>
      <c r="T246" s="124">
        <v>0.1450381679389313</v>
      </c>
    </row>
    <row r="247" spans="1:20" s="125" customFormat="1" ht="30.75" customHeight="1">
      <c r="A247" s="111">
        <v>34</v>
      </c>
      <c r="B247" s="112">
        <v>125</v>
      </c>
      <c r="C247" s="111">
        <v>2120256032</v>
      </c>
      <c r="D247" s="113" t="s">
        <v>729</v>
      </c>
      <c r="E247" s="114" t="s">
        <v>78</v>
      </c>
      <c r="F247" s="115">
        <v>34363</v>
      </c>
      <c r="G247" s="116" t="s">
        <v>115</v>
      </c>
      <c r="H247" s="117"/>
      <c r="I247" s="116"/>
      <c r="J247" s="118"/>
      <c r="K247" s="118"/>
      <c r="L247" s="119"/>
      <c r="M247" s="116" t="s">
        <v>78</v>
      </c>
      <c r="N247" s="118"/>
      <c r="O247" s="120"/>
      <c r="P247" s="121" t="s">
        <v>691</v>
      </c>
      <c r="Q247" s="122"/>
      <c r="R247" s="121" t="s">
        <v>583</v>
      </c>
      <c r="S247" s="123">
        <v>8</v>
      </c>
      <c r="T247" s="124">
        <v>0.05426356589147287</v>
      </c>
    </row>
    <row r="248" spans="1:20" s="125" customFormat="1" ht="30.75" customHeight="1">
      <c r="A248" s="111">
        <v>35</v>
      </c>
      <c r="B248" s="112">
        <v>127</v>
      </c>
      <c r="C248" s="111">
        <v>2121259271</v>
      </c>
      <c r="D248" s="113" t="s">
        <v>730</v>
      </c>
      <c r="E248" s="114" t="s">
        <v>731</v>
      </c>
      <c r="F248" s="115">
        <v>35532</v>
      </c>
      <c r="G248" s="116" t="s">
        <v>115</v>
      </c>
      <c r="H248" s="117"/>
      <c r="I248" s="116"/>
      <c r="J248" s="118"/>
      <c r="K248" s="118"/>
      <c r="L248" s="119"/>
      <c r="M248" s="116" t="s">
        <v>731</v>
      </c>
      <c r="N248" s="118"/>
      <c r="O248" s="120"/>
      <c r="P248" s="121" t="s">
        <v>691</v>
      </c>
      <c r="Q248" s="122"/>
      <c r="R248" s="121" t="s">
        <v>583</v>
      </c>
      <c r="S248" s="123">
        <v>56</v>
      </c>
      <c r="T248" s="124">
        <v>0.43410852713178294</v>
      </c>
    </row>
    <row r="249" spans="1:20" s="125" customFormat="1" ht="30.75" customHeight="1">
      <c r="A249" s="111">
        <v>36</v>
      </c>
      <c r="B249" s="112">
        <v>129</v>
      </c>
      <c r="C249" s="111">
        <v>2120258960</v>
      </c>
      <c r="D249" s="113" t="s">
        <v>666</v>
      </c>
      <c r="E249" s="114" t="s">
        <v>683</v>
      </c>
      <c r="F249" s="115">
        <v>35648</v>
      </c>
      <c r="G249" s="116" t="s">
        <v>115</v>
      </c>
      <c r="H249" s="117"/>
      <c r="I249" s="116"/>
      <c r="J249" s="118"/>
      <c r="K249" s="118"/>
      <c r="L249" s="119"/>
      <c r="M249" s="116" t="s">
        <v>683</v>
      </c>
      <c r="N249" s="118"/>
      <c r="O249" s="120"/>
      <c r="P249" s="121" t="s">
        <v>691</v>
      </c>
      <c r="Q249" s="122"/>
      <c r="R249" s="121" t="s">
        <v>583</v>
      </c>
      <c r="S249" s="123">
        <v>37</v>
      </c>
      <c r="T249" s="124">
        <v>0.2868217054263566</v>
      </c>
    </row>
    <row r="250" spans="1:20" s="125" customFormat="1" ht="30.75" customHeight="1">
      <c r="A250" s="111">
        <v>37</v>
      </c>
      <c r="B250" s="112">
        <v>130</v>
      </c>
      <c r="C250" s="111">
        <v>2020214157</v>
      </c>
      <c r="D250" s="113" t="s">
        <v>732</v>
      </c>
      <c r="E250" s="114" t="s">
        <v>687</v>
      </c>
      <c r="F250" s="115">
        <v>35224</v>
      </c>
      <c r="G250" s="116" t="s">
        <v>115</v>
      </c>
      <c r="H250" s="117"/>
      <c r="I250" s="116"/>
      <c r="J250" s="118"/>
      <c r="K250" s="118"/>
      <c r="L250" s="119"/>
      <c r="M250" s="116" t="s">
        <v>687</v>
      </c>
      <c r="N250" s="118"/>
      <c r="O250" s="120"/>
      <c r="P250" s="121" t="s">
        <v>691</v>
      </c>
      <c r="Q250" s="122"/>
      <c r="R250" s="121" t="s">
        <v>583</v>
      </c>
      <c r="S250" s="123">
        <v>15</v>
      </c>
      <c r="T250" s="124">
        <v>0.1171875</v>
      </c>
    </row>
    <row r="251" spans="1:20" s="125" customFormat="1" ht="30.75" customHeight="1">
      <c r="A251" s="111">
        <v>38</v>
      </c>
      <c r="B251" s="112">
        <v>131</v>
      </c>
      <c r="C251" s="111">
        <v>2121868228</v>
      </c>
      <c r="D251" s="113" t="s">
        <v>666</v>
      </c>
      <c r="E251" s="114" t="s">
        <v>483</v>
      </c>
      <c r="F251" s="115">
        <v>35760</v>
      </c>
      <c r="G251" s="116" t="s">
        <v>115</v>
      </c>
      <c r="H251" s="117"/>
      <c r="I251" s="116"/>
      <c r="J251" s="118"/>
      <c r="K251" s="118"/>
      <c r="L251" s="119"/>
      <c r="M251" s="116" t="s">
        <v>483</v>
      </c>
      <c r="N251" s="118"/>
      <c r="O251" s="120"/>
      <c r="P251" s="121" t="s">
        <v>691</v>
      </c>
      <c r="Q251" s="122"/>
      <c r="R251" s="121" t="s">
        <v>583</v>
      </c>
      <c r="S251" s="123">
        <v>19</v>
      </c>
      <c r="T251" s="124">
        <v>0.14728682170542637</v>
      </c>
    </row>
    <row r="252" spans="1:20" s="125" customFormat="1" ht="30.75" customHeight="1">
      <c r="A252" s="111">
        <v>39</v>
      </c>
      <c r="B252" s="112">
        <v>132</v>
      </c>
      <c r="C252" s="111">
        <v>2120258274</v>
      </c>
      <c r="D252" s="113" t="s">
        <v>127</v>
      </c>
      <c r="E252" s="114" t="s">
        <v>733</v>
      </c>
      <c r="F252" s="115">
        <v>35451</v>
      </c>
      <c r="G252" s="116" t="s">
        <v>115</v>
      </c>
      <c r="H252" s="117"/>
      <c r="I252" s="116"/>
      <c r="J252" s="118"/>
      <c r="K252" s="118"/>
      <c r="L252" s="119"/>
      <c r="M252" s="116" t="s">
        <v>733</v>
      </c>
      <c r="N252" s="118"/>
      <c r="O252" s="120"/>
      <c r="P252" s="121" t="s">
        <v>691</v>
      </c>
      <c r="Q252" s="122"/>
      <c r="R252" s="121" t="s">
        <v>583</v>
      </c>
      <c r="S252" s="123">
        <v>6</v>
      </c>
      <c r="T252" s="124">
        <v>0.03875968992248062</v>
      </c>
    </row>
    <row r="253" spans="1:20" s="125" customFormat="1" ht="30.75" customHeight="1">
      <c r="A253" s="111">
        <v>40</v>
      </c>
      <c r="B253" s="112">
        <v>133</v>
      </c>
      <c r="C253" s="111">
        <v>2121219660</v>
      </c>
      <c r="D253" s="113" t="s">
        <v>617</v>
      </c>
      <c r="E253" s="114" t="s">
        <v>559</v>
      </c>
      <c r="F253" s="115">
        <v>34528</v>
      </c>
      <c r="G253" s="116" t="s">
        <v>115</v>
      </c>
      <c r="H253" s="117"/>
      <c r="I253" s="116"/>
      <c r="J253" s="118"/>
      <c r="K253" s="118"/>
      <c r="L253" s="119"/>
      <c r="M253" s="116" t="s">
        <v>559</v>
      </c>
      <c r="N253" s="118"/>
      <c r="O253" s="120"/>
      <c r="P253" s="121" t="s">
        <v>691</v>
      </c>
      <c r="Q253" s="122"/>
      <c r="R253" s="121" t="s">
        <v>583</v>
      </c>
      <c r="S253" s="123">
        <v>7</v>
      </c>
      <c r="T253" s="124">
        <v>0.05426356589147287</v>
      </c>
    </row>
    <row r="254" spans="1:20" s="125" customFormat="1" ht="30.75" customHeight="1">
      <c r="A254" s="111">
        <v>41</v>
      </c>
      <c r="B254" s="112">
        <v>137</v>
      </c>
      <c r="C254" s="111">
        <v>2120253815</v>
      </c>
      <c r="D254" s="113" t="s">
        <v>734</v>
      </c>
      <c r="E254" s="114" t="s">
        <v>198</v>
      </c>
      <c r="F254" s="115">
        <v>35520</v>
      </c>
      <c r="G254" s="116" t="s">
        <v>115</v>
      </c>
      <c r="H254" s="117"/>
      <c r="I254" s="116"/>
      <c r="J254" s="118"/>
      <c r="K254" s="118"/>
      <c r="L254" s="119"/>
      <c r="M254" s="116" t="s">
        <v>198</v>
      </c>
      <c r="N254" s="118"/>
      <c r="O254" s="120"/>
      <c r="P254" s="121" t="s">
        <v>691</v>
      </c>
      <c r="Q254" s="122"/>
      <c r="R254" s="121" t="s">
        <v>583</v>
      </c>
      <c r="S254" s="123">
        <v>55</v>
      </c>
      <c r="T254" s="124">
        <v>0.4263565891472868</v>
      </c>
    </row>
    <row r="255" spans="1:20" s="125" customFormat="1" ht="30.75" customHeight="1">
      <c r="A255" s="111">
        <v>42</v>
      </c>
      <c r="B255" s="112">
        <v>147</v>
      </c>
      <c r="C255" s="111">
        <v>2120233785</v>
      </c>
      <c r="D255" s="113" t="s">
        <v>735</v>
      </c>
      <c r="E255" s="114" t="s">
        <v>171</v>
      </c>
      <c r="F255" s="115">
        <v>35628</v>
      </c>
      <c r="G255" s="116" t="s">
        <v>115</v>
      </c>
      <c r="H255" s="117"/>
      <c r="I255" s="116"/>
      <c r="J255" s="118"/>
      <c r="K255" s="118"/>
      <c r="L255" s="119"/>
      <c r="M255" s="116" t="s">
        <v>171</v>
      </c>
      <c r="N255" s="118"/>
      <c r="O255" s="120"/>
      <c r="P255" s="121" t="s">
        <v>691</v>
      </c>
      <c r="Q255" s="122"/>
      <c r="R255" s="121" t="s">
        <v>583</v>
      </c>
      <c r="S255" s="123">
        <v>82</v>
      </c>
      <c r="T255" s="124">
        <v>0.6356589147286822</v>
      </c>
    </row>
    <row r="256" spans="1:20" s="125" customFormat="1" ht="30.75" customHeight="1">
      <c r="A256" s="111">
        <v>43</v>
      </c>
      <c r="B256" s="112">
        <v>156</v>
      </c>
      <c r="C256" s="111">
        <v>2120256840</v>
      </c>
      <c r="D256" s="113" t="s">
        <v>736</v>
      </c>
      <c r="E256" s="114" t="s">
        <v>155</v>
      </c>
      <c r="F256" s="115">
        <v>35629</v>
      </c>
      <c r="G256" s="116" t="s">
        <v>133</v>
      </c>
      <c r="H256" s="117"/>
      <c r="I256" s="116"/>
      <c r="J256" s="118"/>
      <c r="K256" s="118"/>
      <c r="L256" s="119"/>
      <c r="M256" s="116" t="s">
        <v>155</v>
      </c>
      <c r="N256" s="118"/>
      <c r="O256" s="120"/>
      <c r="P256" s="121" t="s">
        <v>691</v>
      </c>
      <c r="Q256" s="122"/>
      <c r="R256" s="121" t="s">
        <v>583</v>
      </c>
      <c r="S256" s="123">
        <v>7</v>
      </c>
      <c r="T256" s="124">
        <v>0.03937007874015748</v>
      </c>
    </row>
    <row r="257" spans="1:20" s="125" customFormat="1" ht="30.75" customHeight="1">
      <c r="A257" s="111">
        <v>44</v>
      </c>
      <c r="B257" s="112">
        <v>165</v>
      </c>
      <c r="C257" s="111">
        <v>2120257260</v>
      </c>
      <c r="D257" s="113" t="s">
        <v>737</v>
      </c>
      <c r="E257" s="114" t="s">
        <v>570</v>
      </c>
      <c r="F257" s="115">
        <v>35469</v>
      </c>
      <c r="G257" s="116" t="s">
        <v>133</v>
      </c>
      <c r="H257" s="117"/>
      <c r="I257" s="116"/>
      <c r="J257" s="118"/>
      <c r="K257" s="118"/>
      <c r="L257" s="119"/>
      <c r="M257" s="116" t="s">
        <v>570</v>
      </c>
      <c r="N257" s="118"/>
      <c r="O257" s="120"/>
      <c r="P257" s="121" t="s">
        <v>691</v>
      </c>
      <c r="Q257" s="122"/>
      <c r="R257" s="121" t="s">
        <v>583</v>
      </c>
      <c r="S257" s="123">
        <v>12</v>
      </c>
      <c r="T257" s="124">
        <v>0.09302325581395349</v>
      </c>
    </row>
    <row r="258" spans="1:20" s="125" customFormat="1" ht="30.75" customHeight="1">
      <c r="A258" s="111">
        <v>45</v>
      </c>
      <c r="B258" s="112">
        <v>167</v>
      </c>
      <c r="C258" s="111">
        <v>2120257248</v>
      </c>
      <c r="D258" s="113" t="s">
        <v>738</v>
      </c>
      <c r="E258" s="114" t="s">
        <v>308</v>
      </c>
      <c r="F258" s="115">
        <v>35446</v>
      </c>
      <c r="G258" s="116" t="s">
        <v>133</v>
      </c>
      <c r="H258" s="117"/>
      <c r="I258" s="116"/>
      <c r="J258" s="118"/>
      <c r="K258" s="118"/>
      <c r="L258" s="119"/>
      <c r="M258" s="116" t="s">
        <v>308</v>
      </c>
      <c r="N258" s="118"/>
      <c r="O258" s="120"/>
      <c r="P258" s="121" t="s">
        <v>691</v>
      </c>
      <c r="Q258" s="122"/>
      <c r="R258" s="121" t="s">
        <v>583</v>
      </c>
      <c r="S258" s="123">
        <v>8</v>
      </c>
      <c r="T258" s="124">
        <v>0.06201550387596899</v>
      </c>
    </row>
    <row r="259" spans="1:20" s="125" customFormat="1" ht="30.75" customHeight="1">
      <c r="A259" s="111">
        <v>46</v>
      </c>
      <c r="B259" s="112">
        <v>175</v>
      </c>
      <c r="C259" s="111">
        <v>2120256831</v>
      </c>
      <c r="D259" s="113" t="s">
        <v>236</v>
      </c>
      <c r="E259" s="114" t="s">
        <v>198</v>
      </c>
      <c r="F259" s="115">
        <v>35621</v>
      </c>
      <c r="G259" s="116" t="s">
        <v>133</v>
      </c>
      <c r="H259" s="117"/>
      <c r="I259" s="116"/>
      <c r="J259" s="118"/>
      <c r="K259" s="118"/>
      <c r="L259" s="119"/>
      <c r="M259" s="116" t="s">
        <v>198</v>
      </c>
      <c r="N259" s="118"/>
      <c r="O259" s="120"/>
      <c r="P259" s="121" t="s">
        <v>691</v>
      </c>
      <c r="Q259" s="122"/>
      <c r="R259" s="121" t="s">
        <v>583</v>
      </c>
      <c r="S259" s="123">
        <v>15</v>
      </c>
      <c r="T259" s="124">
        <v>0.11811023622047244</v>
      </c>
    </row>
    <row r="260" spans="1:20" s="125" customFormat="1" ht="30.75" customHeight="1">
      <c r="A260" s="111">
        <v>47</v>
      </c>
      <c r="B260" s="112">
        <v>188</v>
      </c>
      <c r="C260" s="111">
        <v>2120259601</v>
      </c>
      <c r="D260" s="113" t="s">
        <v>136</v>
      </c>
      <c r="E260" s="114" t="s">
        <v>155</v>
      </c>
      <c r="F260" s="115">
        <v>35547</v>
      </c>
      <c r="G260" s="116" t="s">
        <v>172</v>
      </c>
      <c r="H260" s="117"/>
      <c r="I260" s="116"/>
      <c r="J260" s="118"/>
      <c r="K260" s="118"/>
      <c r="L260" s="119"/>
      <c r="M260" s="116" t="s">
        <v>155</v>
      </c>
      <c r="N260" s="118"/>
      <c r="O260" s="120"/>
      <c r="P260" s="121" t="s">
        <v>691</v>
      </c>
      <c r="Q260" s="122"/>
      <c r="R260" s="121" t="s">
        <v>583</v>
      </c>
      <c r="S260" s="123">
        <v>60</v>
      </c>
      <c r="T260" s="124">
        <v>0.46511627906976744</v>
      </c>
    </row>
    <row r="261" spans="1:20" s="125" customFormat="1" ht="30.75" customHeight="1">
      <c r="A261" s="111">
        <v>48</v>
      </c>
      <c r="B261" s="112">
        <v>189</v>
      </c>
      <c r="C261" s="111">
        <v>2120257722</v>
      </c>
      <c r="D261" s="113" t="s">
        <v>429</v>
      </c>
      <c r="E261" s="114" t="s">
        <v>36</v>
      </c>
      <c r="F261" s="115">
        <v>35535</v>
      </c>
      <c r="G261" s="116" t="s">
        <v>172</v>
      </c>
      <c r="H261" s="117"/>
      <c r="I261" s="116"/>
      <c r="J261" s="118"/>
      <c r="K261" s="118"/>
      <c r="L261" s="119"/>
      <c r="M261" s="116" t="s">
        <v>36</v>
      </c>
      <c r="N261" s="118"/>
      <c r="O261" s="120"/>
      <c r="P261" s="121" t="s">
        <v>691</v>
      </c>
      <c r="Q261" s="122"/>
      <c r="R261" s="121" t="s">
        <v>583</v>
      </c>
      <c r="S261" s="123">
        <v>7</v>
      </c>
      <c r="T261" s="124">
        <v>0.05426356589147287</v>
      </c>
    </row>
    <row r="262" spans="1:20" s="125" customFormat="1" ht="30.75" customHeight="1">
      <c r="A262" s="111">
        <v>49</v>
      </c>
      <c r="B262" s="112">
        <v>203</v>
      </c>
      <c r="C262" s="111">
        <v>2120256051</v>
      </c>
      <c r="D262" s="113" t="s">
        <v>739</v>
      </c>
      <c r="E262" s="114" t="s">
        <v>740</v>
      </c>
      <c r="F262" s="115">
        <v>35587</v>
      </c>
      <c r="G262" s="116" t="s">
        <v>172</v>
      </c>
      <c r="H262" s="117"/>
      <c r="I262" s="116"/>
      <c r="J262" s="118"/>
      <c r="K262" s="118"/>
      <c r="L262" s="119"/>
      <c r="M262" s="116" t="s">
        <v>740</v>
      </c>
      <c r="N262" s="118"/>
      <c r="O262" s="120"/>
      <c r="P262" s="121" t="s">
        <v>691</v>
      </c>
      <c r="Q262" s="122"/>
      <c r="R262" s="121" t="s">
        <v>583</v>
      </c>
      <c r="S262" s="123">
        <v>6</v>
      </c>
      <c r="T262" s="124">
        <v>0.0390625</v>
      </c>
    </row>
    <row r="263" spans="1:20" s="125" customFormat="1" ht="30.75" customHeight="1">
      <c r="A263" s="111">
        <v>50</v>
      </c>
      <c r="B263" s="112">
        <v>204</v>
      </c>
      <c r="C263" s="111">
        <v>2120253819</v>
      </c>
      <c r="D263" s="113" t="s">
        <v>236</v>
      </c>
      <c r="E263" s="114" t="s">
        <v>84</v>
      </c>
      <c r="F263" s="115">
        <v>35642</v>
      </c>
      <c r="G263" s="116" t="s">
        <v>172</v>
      </c>
      <c r="H263" s="117"/>
      <c r="I263" s="116"/>
      <c r="J263" s="118"/>
      <c r="K263" s="118"/>
      <c r="L263" s="119"/>
      <c r="M263" s="116" t="s">
        <v>84</v>
      </c>
      <c r="N263" s="118"/>
      <c r="O263" s="120"/>
      <c r="P263" s="121" t="s">
        <v>691</v>
      </c>
      <c r="Q263" s="122"/>
      <c r="R263" s="121" t="s">
        <v>583</v>
      </c>
      <c r="S263" s="123">
        <v>7</v>
      </c>
      <c r="T263" s="124">
        <v>0.05426356589147287</v>
      </c>
    </row>
    <row r="264" spans="1:20" s="125" customFormat="1" ht="30.75" customHeight="1">
      <c r="A264" s="111">
        <v>51</v>
      </c>
      <c r="B264" s="112">
        <v>207</v>
      </c>
      <c r="C264" s="111">
        <v>2120253905</v>
      </c>
      <c r="D264" s="113" t="s">
        <v>741</v>
      </c>
      <c r="E264" s="114" t="s">
        <v>198</v>
      </c>
      <c r="F264" s="115">
        <v>35761</v>
      </c>
      <c r="G264" s="116" t="s">
        <v>172</v>
      </c>
      <c r="H264" s="117"/>
      <c r="I264" s="116"/>
      <c r="J264" s="118"/>
      <c r="K264" s="118"/>
      <c r="L264" s="119"/>
      <c r="M264" s="116" t="s">
        <v>198</v>
      </c>
      <c r="N264" s="118"/>
      <c r="O264" s="120"/>
      <c r="P264" s="121" t="s">
        <v>691</v>
      </c>
      <c r="Q264" s="122"/>
      <c r="R264" s="121" t="s">
        <v>583</v>
      </c>
      <c r="S264" s="123">
        <v>80</v>
      </c>
      <c r="T264" s="124">
        <v>0.6201550387596899</v>
      </c>
    </row>
    <row r="265" spans="1:20" s="125" customFormat="1" ht="30.75" customHeight="1">
      <c r="A265" s="111">
        <v>52</v>
      </c>
      <c r="B265" s="112">
        <v>213</v>
      </c>
      <c r="C265" s="111">
        <v>2120257246</v>
      </c>
      <c r="D265" s="113" t="s">
        <v>742</v>
      </c>
      <c r="E265" s="114" t="s">
        <v>144</v>
      </c>
      <c r="F265" s="115">
        <v>35769</v>
      </c>
      <c r="G265" s="116" t="s">
        <v>172</v>
      </c>
      <c r="H265" s="117"/>
      <c r="I265" s="116"/>
      <c r="J265" s="118"/>
      <c r="K265" s="118"/>
      <c r="L265" s="119"/>
      <c r="M265" s="116" t="s">
        <v>144</v>
      </c>
      <c r="N265" s="118"/>
      <c r="O265" s="120"/>
      <c r="P265" s="121" t="s">
        <v>691</v>
      </c>
      <c r="Q265" s="122"/>
      <c r="R265" s="121" t="s">
        <v>583</v>
      </c>
      <c r="S265" s="123">
        <v>7</v>
      </c>
      <c r="T265" s="124">
        <v>0.03875968992248062</v>
      </c>
    </row>
    <row r="266" spans="1:20" s="125" customFormat="1" ht="30.75" customHeight="1">
      <c r="A266" s="111">
        <v>53</v>
      </c>
      <c r="B266" s="112">
        <v>223</v>
      </c>
      <c r="C266" s="111">
        <v>2110213065</v>
      </c>
      <c r="D266" s="113" t="s">
        <v>113</v>
      </c>
      <c r="E266" s="114" t="s">
        <v>187</v>
      </c>
      <c r="F266" s="115">
        <v>35670</v>
      </c>
      <c r="G266" s="116" t="s">
        <v>138</v>
      </c>
      <c r="H266" s="117"/>
      <c r="I266" s="116"/>
      <c r="J266" s="118"/>
      <c r="K266" s="118"/>
      <c r="L266" s="119"/>
      <c r="M266" s="116" t="s">
        <v>187</v>
      </c>
      <c r="N266" s="118"/>
      <c r="O266" s="120"/>
      <c r="P266" s="121" t="s">
        <v>691</v>
      </c>
      <c r="Q266" s="122"/>
      <c r="R266" s="121" t="s">
        <v>583</v>
      </c>
      <c r="S266" s="123">
        <v>3</v>
      </c>
      <c r="T266" s="124">
        <v>0.023255813953488372</v>
      </c>
    </row>
    <row r="267" spans="1:20" s="125" customFormat="1" ht="30.75" customHeight="1">
      <c r="A267" s="111">
        <v>54</v>
      </c>
      <c r="B267" s="112">
        <v>229</v>
      </c>
      <c r="C267" s="111">
        <v>1920255547</v>
      </c>
      <c r="D267" s="113" t="s">
        <v>136</v>
      </c>
      <c r="E267" s="114" t="s">
        <v>155</v>
      </c>
      <c r="F267" s="115">
        <v>35012</v>
      </c>
      <c r="G267" s="116" t="s">
        <v>138</v>
      </c>
      <c r="H267" s="117"/>
      <c r="I267" s="116"/>
      <c r="J267" s="118"/>
      <c r="K267" s="118"/>
      <c r="L267" s="119"/>
      <c r="M267" s="116" t="s">
        <v>155</v>
      </c>
      <c r="N267" s="118"/>
      <c r="O267" s="120"/>
      <c r="P267" s="121" t="s">
        <v>691</v>
      </c>
      <c r="Q267" s="122"/>
      <c r="R267" s="121" t="s">
        <v>583</v>
      </c>
      <c r="S267" s="123">
        <v>20</v>
      </c>
      <c r="T267" s="124">
        <v>0.15503875968992248</v>
      </c>
    </row>
    <row r="268" spans="1:20" s="125" customFormat="1" ht="30.75" customHeight="1">
      <c r="A268" s="111">
        <v>55</v>
      </c>
      <c r="B268" s="112">
        <v>233</v>
      </c>
      <c r="C268" s="111">
        <v>2021213680</v>
      </c>
      <c r="D268" s="113" t="s">
        <v>743</v>
      </c>
      <c r="E268" s="114" t="s">
        <v>744</v>
      </c>
      <c r="F268" s="115">
        <v>35296</v>
      </c>
      <c r="G268" s="116" t="s">
        <v>138</v>
      </c>
      <c r="H268" s="117"/>
      <c r="I268" s="116"/>
      <c r="J268" s="118"/>
      <c r="K268" s="118"/>
      <c r="L268" s="119"/>
      <c r="M268" s="116" t="s">
        <v>744</v>
      </c>
      <c r="N268" s="118"/>
      <c r="O268" s="120"/>
      <c r="P268" s="121" t="s">
        <v>691</v>
      </c>
      <c r="Q268" s="122"/>
      <c r="R268" s="121" t="s">
        <v>583</v>
      </c>
      <c r="S268" s="123">
        <v>55</v>
      </c>
      <c r="T268" s="124">
        <v>0.4296875</v>
      </c>
    </row>
    <row r="269" spans="1:20" s="125" customFormat="1" ht="30.75" customHeight="1">
      <c r="A269" s="111">
        <v>56</v>
      </c>
      <c r="B269" s="112">
        <v>235</v>
      </c>
      <c r="C269" s="111">
        <v>2021257260</v>
      </c>
      <c r="D269" s="113" t="s">
        <v>745</v>
      </c>
      <c r="E269" s="114" t="s">
        <v>720</v>
      </c>
      <c r="F269" s="115">
        <v>34763</v>
      </c>
      <c r="G269" s="116" t="s">
        <v>138</v>
      </c>
      <c r="H269" s="117"/>
      <c r="I269" s="116"/>
      <c r="J269" s="118"/>
      <c r="K269" s="118"/>
      <c r="L269" s="119"/>
      <c r="M269" s="116" t="s">
        <v>720</v>
      </c>
      <c r="N269" s="118"/>
      <c r="O269" s="120"/>
      <c r="P269" s="121" t="s">
        <v>691</v>
      </c>
      <c r="Q269" s="122"/>
      <c r="R269" s="121" t="s">
        <v>583</v>
      </c>
      <c r="S269" s="123">
        <v>11</v>
      </c>
      <c r="T269" s="124">
        <v>0.08527131782945736</v>
      </c>
    </row>
    <row r="270" spans="1:20" s="125" customFormat="1" ht="30.75" customHeight="1">
      <c r="A270" s="111">
        <v>57</v>
      </c>
      <c r="B270" s="112">
        <v>236</v>
      </c>
      <c r="C270" s="111">
        <v>2120257257</v>
      </c>
      <c r="D270" s="113" t="s">
        <v>746</v>
      </c>
      <c r="E270" s="114" t="s">
        <v>747</v>
      </c>
      <c r="F270" s="115">
        <v>35607</v>
      </c>
      <c r="G270" s="116" t="s">
        <v>138</v>
      </c>
      <c r="H270" s="117"/>
      <c r="I270" s="116"/>
      <c r="J270" s="118"/>
      <c r="K270" s="118"/>
      <c r="L270" s="119"/>
      <c r="M270" s="116" t="s">
        <v>747</v>
      </c>
      <c r="N270" s="118"/>
      <c r="O270" s="120"/>
      <c r="P270" s="121" t="s">
        <v>691</v>
      </c>
      <c r="Q270" s="122"/>
      <c r="R270" s="121" t="s">
        <v>583</v>
      </c>
      <c r="S270" s="123">
        <v>60</v>
      </c>
      <c r="T270" s="124">
        <v>0.46511627906976744</v>
      </c>
    </row>
    <row r="271" spans="1:20" s="125" customFormat="1" ht="30.75" customHeight="1">
      <c r="A271" s="111">
        <v>58</v>
      </c>
      <c r="B271" s="112">
        <v>240</v>
      </c>
      <c r="C271" s="111">
        <v>2120253816</v>
      </c>
      <c r="D271" s="113" t="s">
        <v>748</v>
      </c>
      <c r="E271" s="114" t="s">
        <v>167</v>
      </c>
      <c r="F271" s="115">
        <v>35783</v>
      </c>
      <c r="G271" s="116" t="s">
        <v>138</v>
      </c>
      <c r="H271" s="117"/>
      <c r="I271" s="116"/>
      <c r="J271" s="118"/>
      <c r="K271" s="118"/>
      <c r="L271" s="119"/>
      <c r="M271" s="116" t="s">
        <v>167</v>
      </c>
      <c r="N271" s="118"/>
      <c r="O271" s="120"/>
      <c r="P271" s="121" t="s">
        <v>691</v>
      </c>
      <c r="Q271" s="122"/>
      <c r="R271" s="121" t="s">
        <v>583</v>
      </c>
      <c r="S271" s="123">
        <v>9</v>
      </c>
      <c r="T271" s="124">
        <v>0.06976744186046512</v>
      </c>
    </row>
    <row r="272" spans="1:20" s="125" customFormat="1" ht="30.75" customHeight="1">
      <c r="A272" s="111">
        <v>59</v>
      </c>
      <c r="B272" s="112">
        <v>244</v>
      </c>
      <c r="C272" s="111">
        <v>2121253814</v>
      </c>
      <c r="D272" s="113" t="s">
        <v>749</v>
      </c>
      <c r="E272" s="114" t="s">
        <v>750</v>
      </c>
      <c r="F272" s="115">
        <v>35644</v>
      </c>
      <c r="G272" s="116" t="s">
        <v>138</v>
      </c>
      <c r="H272" s="117"/>
      <c r="I272" s="116"/>
      <c r="J272" s="118"/>
      <c r="K272" s="118"/>
      <c r="L272" s="119"/>
      <c r="M272" s="116" t="s">
        <v>750</v>
      </c>
      <c r="N272" s="118"/>
      <c r="O272" s="120"/>
      <c r="P272" s="121" t="s">
        <v>691</v>
      </c>
      <c r="Q272" s="122"/>
      <c r="R272" s="121" t="s">
        <v>583</v>
      </c>
      <c r="S272" s="123">
        <v>40</v>
      </c>
      <c r="T272" s="124">
        <v>0.3053435114503817</v>
      </c>
    </row>
    <row r="273" spans="1:20" s="125" customFormat="1" ht="30.75" customHeight="1">
      <c r="A273" s="111">
        <v>60</v>
      </c>
      <c r="B273" s="112">
        <v>245</v>
      </c>
      <c r="C273" s="111">
        <v>2210214677</v>
      </c>
      <c r="D273" s="113" t="s">
        <v>751</v>
      </c>
      <c r="E273" s="114" t="s">
        <v>78</v>
      </c>
      <c r="F273" s="115">
        <v>36018</v>
      </c>
      <c r="G273" s="116" t="s">
        <v>752</v>
      </c>
      <c r="H273" s="117"/>
      <c r="I273" s="116"/>
      <c r="J273" s="118"/>
      <c r="K273" s="118"/>
      <c r="L273" s="119"/>
      <c r="M273" s="116" t="s">
        <v>78</v>
      </c>
      <c r="N273" s="118"/>
      <c r="O273" s="120"/>
      <c r="P273" s="121" t="s">
        <v>691</v>
      </c>
      <c r="Q273" s="122"/>
      <c r="R273" s="121" t="s">
        <v>753</v>
      </c>
      <c r="S273" s="123">
        <v>0</v>
      </c>
      <c r="T273" s="124">
        <v>0</v>
      </c>
    </row>
    <row r="274" spans="1:20" s="125" customFormat="1" ht="30.75" customHeight="1">
      <c r="A274" s="111">
        <v>61</v>
      </c>
      <c r="B274" s="112">
        <v>246</v>
      </c>
      <c r="C274" s="111">
        <v>2210219648</v>
      </c>
      <c r="D274" s="113" t="s">
        <v>754</v>
      </c>
      <c r="E274" s="114" t="s">
        <v>137</v>
      </c>
      <c r="F274" s="115">
        <v>34029</v>
      </c>
      <c r="G274" s="116" t="s">
        <v>752</v>
      </c>
      <c r="H274" s="117"/>
      <c r="I274" s="116"/>
      <c r="J274" s="118"/>
      <c r="K274" s="118"/>
      <c r="L274" s="119"/>
      <c r="M274" s="116" t="s">
        <v>137</v>
      </c>
      <c r="N274" s="118"/>
      <c r="O274" s="120"/>
      <c r="P274" s="121" t="s">
        <v>691</v>
      </c>
      <c r="Q274" s="122"/>
      <c r="R274" s="121" t="s">
        <v>753</v>
      </c>
      <c r="S274" s="123">
        <v>0</v>
      </c>
      <c r="T274" s="124">
        <v>0</v>
      </c>
    </row>
    <row r="277" spans="1:35" ht="18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16"/>
      <c r="P277" s="35"/>
      <c r="Q277" s="54"/>
      <c r="R277" s="35"/>
      <c r="S277" s="35"/>
      <c r="T277" s="54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</row>
    <row r="278" spans="1:14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</row>
    <row r="279" spans="1:14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</row>
    <row r="280" spans="1:14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</row>
    <row r="281" spans="1:23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P281" s="162" t="s">
        <v>816</v>
      </c>
      <c r="Q281" s="160"/>
      <c r="R281" s="166"/>
      <c r="S281"/>
      <c r="T281"/>
      <c r="U281"/>
      <c r="V281"/>
      <c r="W281"/>
    </row>
    <row r="282" spans="16:23" ht="15.75" customHeight="1">
      <c r="P282" s="162" t="s">
        <v>25</v>
      </c>
      <c r="Q282" s="162" t="s">
        <v>22</v>
      </c>
      <c r="R282" s="166" t="s">
        <v>817</v>
      </c>
      <c r="S282"/>
      <c r="T282"/>
      <c r="U282"/>
      <c r="V282"/>
      <c r="W282"/>
    </row>
    <row r="283" spans="16:23" ht="15.75" customHeight="1">
      <c r="P283" s="159" t="s">
        <v>26</v>
      </c>
      <c r="Q283" s="159" t="s">
        <v>39</v>
      </c>
      <c r="R283" s="167">
        <v>7</v>
      </c>
      <c r="S283"/>
      <c r="T283"/>
      <c r="U283"/>
      <c r="V283"/>
      <c r="W283"/>
    </row>
    <row r="284" spans="16:23" ht="15.75" customHeight="1">
      <c r="P284" s="161"/>
      <c r="Q284" s="163" t="s">
        <v>38</v>
      </c>
      <c r="R284" s="168">
        <v>4</v>
      </c>
      <c r="S284"/>
      <c r="T284"/>
      <c r="U284"/>
      <c r="V284"/>
      <c r="W284"/>
    </row>
    <row r="285" spans="16:23" ht="15.75" customHeight="1">
      <c r="P285" s="159" t="s">
        <v>799</v>
      </c>
      <c r="Q285" s="160"/>
      <c r="R285" s="167">
        <v>11</v>
      </c>
      <c r="S285"/>
      <c r="T285"/>
      <c r="U285"/>
      <c r="V285"/>
      <c r="W285"/>
    </row>
    <row r="286" spans="16:23" ht="15.75" customHeight="1">
      <c r="P286" s="159" t="s">
        <v>90</v>
      </c>
      <c r="Q286" s="159" t="s">
        <v>39</v>
      </c>
      <c r="R286" s="167">
        <v>7</v>
      </c>
      <c r="S286"/>
      <c r="T286"/>
      <c r="U286"/>
      <c r="V286"/>
      <c r="W286"/>
    </row>
    <row r="287" spans="16:23" ht="15.75" customHeight="1">
      <c r="P287" s="161"/>
      <c r="Q287" s="163" t="s">
        <v>38</v>
      </c>
      <c r="R287" s="168">
        <v>5</v>
      </c>
      <c r="S287"/>
      <c r="T287"/>
      <c r="U287"/>
      <c r="V287"/>
      <c r="W287"/>
    </row>
    <row r="288" spans="16:23" ht="15.75" customHeight="1">
      <c r="P288" s="159" t="s">
        <v>800</v>
      </c>
      <c r="Q288" s="160"/>
      <c r="R288" s="167">
        <v>12</v>
      </c>
      <c r="S288"/>
      <c r="T288"/>
      <c r="U288"/>
      <c r="V288"/>
      <c r="W288"/>
    </row>
    <row r="289" spans="16:23" ht="15.75" customHeight="1">
      <c r="P289" s="159" t="s">
        <v>91</v>
      </c>
      <c r="Q289" s="159" t="s">
        <v>39</v>
      </c>
      <c r="R289" s="167">
        <v>7</v>
      </c>
      <c r="S289"/>
      <c r="T289"/>
      <c r="U289"/>
      <c r="V289"/>
      <c r="W289"/>
    </row>
    <row r="290" spans="16:23" ht="15.75" customHeight="1">
      <c r="P290" s="161"/>
      <c r="Q290" s="163" t="s">
        <v>38</v>
      </c>
      <c r="R290" s="168">
        <v>4</v>
      </c>
      <c r="S290"/>
      <c r="T290"/>
      <c r="U290"/>
      <c r="V290"/>
      <c r="W290"/>
    </row>
    <row r="291" spans="16:23" ht="15.75" customHeight="1">
      <c r="P291" s="159" t="s">
        <v>801</v>
      </c>
      <c r="Q291" s="160"/>
      <c r="R291" s="167">
        <v>11</v>
      </c>
      <c r="S291"/>
      <c r="T291"/>
      <c r="U291"/>
      <c r="V291"/>
      <c r="W291"/>
    </row>
    <row r="292" spans="16:23" ht="15.75" customHeight="1">
      <c r="P292" s="159" t="s">
        <v>97</v>
      </c>
      <c r="Q292" s="159" t="s">
        <v>39</v>
      </c>
      <c r="R292" s="167">
        <v>8</v>
      </c>
      <c r="S292"/>
      <c r="T292"/>
      <c r="U292"/>
      <c r="V292"/>
      <c r="W292"/>
    </row>
    <row r="293" spans="16:23" ht="15.75" customHeight="1">
      <c r="P293" s="161"/>
      <c r="Q293" s="163" t="s">
        <v>38</v>
      </c>
      <c r="R293" s="168">
        <v>3</v>
      </c>
      <c r="S293"/>
      <c r="T293"/>
      <c r="U293"/>
      <c r="V293"/>
      <c r="W293"/>
    </row>
    <row r="294" spans="16:23" ht="15.75" customHeight="1">
      <c r="P294" s="159" t="s">
        <v>802</v>
      </c>
      <c r="Q294" s="160"/>
      <c r="R294" s="167">
        <v>11</v>
      </c>
      <c r="S294"/>
      <c r="T294"/>
      <c r="U294"/>
      <c r="V294"/>
      <c r="W294"/>
    </row>
    <row r="295" spans="16:23" ht="15.75" customHeight="1">
      <c r="P295" s="159" t="s">
        <v>92</v>
      </c>
      <c r="Q295" s="159" t="s">
        <v>39</v>
      </c>
      <c r="R295" s="167">
        <v>7</v>
      </c>
      <c r="S295"/>
      <c r="T295"/>
      <c r="U295"/>
      <c r="V295"/>
      <c r="W295"/>
    </row>
    <row r="296" spans="16:23" ht="15.75" customHeight="1">
      <c r="P296" s="159" t="s">
        <v>803</v>
      </c>
      <c r="Q296" s="160"/>
      <c r="R296" s="167">
        <v>7</v>
      </c>
      <c r="S296"/>
      <c r="T296"/>
      <c r="U296"/>
      <c r="V296"/>
      <c r="W296"/>
    </row>
    <row r="297" spans="16:23" ht="15.75" customHeight="1">
      <c r="P297" s="159" t="s">
        <v>27</v>
      </c>
      <c r="Q297" s="159" t="s">
        <v>39</v>
      </c>
      <c r="R297" s="167">
        <v>7</v>
      </c>
      <c r="S297"/>
      <c r="T297"/>
      <c r="U297"/>
      <c r="V297"/>
      <c r="W297"/>
    </row>
    <row r="298" spans="16:23" ht="15.75" customHeight="1">
      <c r="P298" s="161"/>
      <c r="Q298" s="163" t="s">
        <v>38</v>
      </c>
      <c r="R298" s="168">
        <v>3</v>
      </c>
      <c r="S298"/>
      <c r="T298"/>
      <c r="U298"/>
      <c r="V298"/>
      <c r="W298"/>
    </row>
    <row r="299" spans="16:23" ht="15.75" customHeight="1">
      <c r="P299" s="159" t="s">
        <v>804</v>
      </c>
      <c r="Q299" s="160"/>
      <c r="R299" s="167">
        <v>10</v>
      </c>
      <c r="S299"/>
      <c r="T299"/>
      <c r="U299"/>
      <c r="V299"/>
      <c r="W299"/>
    </row>
    <row r="300" spans="16:23" ht="15.75" customHeight="1">
      <c r="P300" s="159" t="s">
        <v>28</v>
      </c>
      <c r="Q300" s="159" t="s">
        <v>39</v>
      </c>
      <c r="R300" s="167">
        <v>7</v>
      </c>
      <c r="S300"/>
      <c r="T300"/>
      <c r="U300"/>
      <c r="V300"/>
      <c r="W300"/>
    </row>
    <row r="301" spans="16:23" ht="15.75" customHeight="1">
      <c r="P301" s="161"/>
      <c r="Q301" s="163" t="s">
        <v>38</v>
      </c>
      <c r="R301" s="168">
        <v>3</v>
      </c>
      <c r="S301"/>
      <c r="T301"/>
      <c r="U301"/>
      <c r="V301"/>
      <c r="W301"/>
    </row>
    <row r="302" spans="16:23" ht="15.75" customHeight="1">
      <c r="P302" s="159" t="s">
        <v>805</v>
      </c>
      <c r="Q302" s="160"/>
      <c r="R302" s="167">
        <v>10</v>
      </c>
      <c r="S302"/>
      <c r="T302"/>
      <c r="U302"/>
      <c r="V302"/>
      <c r="W302"/>
    </row>
    <row r="303" spans="16:23" ht="15.75" customHeight="1">
      <c r="P303" s="159" t="s">
        <v>29</v>
      </c>
      <c r="Q303" s="159" t="s">
        <v>39</v>
      </c>
      <c r="R303" s="167">
        <v>7</v>
      </c>
      <c r="S303"/>
      <c r="T303"/>
      <c r="U303"/>
      <c r="V303"/>
      <c r="W303"/>
    </row>
    <row r="304" spans="16:23" ht="15.75" customHeight="1">
      <c r="P304" s="161"/>
      <c r="Q304" s="163" t="s">
        <v>38</v>
      </c>
      <c r="R304" s="168">
        <v>3</v>
      </c>
      <c r="S304"/>
      <c r="T304"/>
      <c r="U304"/>
      <c r="V304"/>
      <c r="W304"/>
    </row>
    <row r="305" spans="16:23" ht="15.75" customHeight="1">
      <c r="P305" s="159" t="s">
        <v>806</v>
      </c>
      <c r="Q305" s="160"/>
      <c r="R305" s="167">
        <v>10</v>
      </c>
      <c r="S305"/>
      <c r="T305"/>
      <c r="U305"/>
      <c r="V305"/>
      <c r="W305"/>
    </row>
    <row r="306" spans="16:23" ht="15.75" customHeight="1">
      <c r="P306" s="159" t="s">
        <v>93</v>
      </c>
      <c r="Q306" s="159" t="s">
        <v>39</v>
      </c>
      <c r="R306" s="167">
        <v>7</v>
      </c>
      <c r="S306"/>
      <c r="T306"/>
      <c r="U306"/>
      <c r="V306"/>
      <c r="W306"/>
    </row>
    <row r="307" spans="16:23" ht="15.75" customHeight="1">
      <c r="P307" s="161"/>
      <c r="Q307" s="163" t="s">
        <v>38</v>
      </c>
      <c r="R307" s="168">
        <v>3</v>
      </c>
      <c r="S307"/>
      <c r="T307"/>
      <c r="U307"/>
      <c r="V307"/>
      <c r="W307"/>
    </row>
    <row r="308" spans="16:23" ht="15.75" customHeight="1">
      <c r="P308" s="159" t="s">
        <v>807</v>
      </c>
      <c r="Q308" s="160"/>
      <c r="R308" s="167">
        <v>10</v>
      </c>
      <c r="S308"/>
      <c r="T308"/>
      <c r="U308"/>
      <c r="V308"/>
      <c r="W308"/>
    </row>
    <row r="309" spans="16:23" ht="15.75" customHeight="1">
      <c r="P309" s="159" t="s">
        <v>94</v>
      </c>
      <c r="Q309" s="159" t="s">
        <v>39</v>
      </c>
      <c r="R309" s="167">
        <v>7</v>
      </c>
      <c r="S309"/>
      <c r="T309"/>
      <c r="U309"/>
      <c r="V309"/>
      <c r="W309"/>
    </row>
    <row r="310" spans="16:23" ht="15.75" customHeight="1">
      <c r="P310" s="161"/>
      <c r="Q310" s="163" t="s">
        <v>38</v>
      </c>
      <c r="R310" s="168">
        <v>3</v>
      </c>
      <c r="S310"/>
      <c r="T310"/>
      <c r="U310"/>
      <c r="V310"/>
      <c r="W310"/>
    </row>
    <row r="311" spans="16:23" ht="15.75" customHeight="1">
      <c r="P311" s="159" t="s">
        <v>808</v>
      </c>
      <c r="Q311" s="160"/>
      <c r="R311" s="167">
        <v>10</v>
      </c>
      <c r="S311"/>
      <c r="T311"/>
      <c r="U311"/>
      <c r="V311"/>
      <c r="W311"/>
    </row>
    <row r="312" spans="16:23" ht="15.75" customHeight="1">
      <c r="P312" s="159" t="s">
        <v>95</v>
      </c>
      <c r="Q312" s="159" t="s">
        <v>39</v>
      </c>
      <c r="R312" s="167">
        <v>7</v>
      </c>
      <c r="S312"/>
      <c r="T312"/>
      <c r="U312"/>
      <c r="V312"/>
      <c r="W312"/>
    </row>
    <row r="313" spans="16:23" ht="15.75" customHeight="1">
      <c r="P313" s="161"/>
      <c r="Q313" s="163" t="s">
        <v>38</v>
      </c>
      <c r="R313" s="168">
        <v>3</v>
      </c>
      <c r="S313"/>
      <c r="T313"/>
      <c r="U313"/>
      <c r="V313"/>
      <c r="W313"/>
    </row>
    <row r="314" spans="16:23" ht="15.75" customHeight="1">
      <c r="P314" s="159" t="s">
        <v>809</v>
      </c>
      <c r="Q314" s="160"/>
      <c r="R314" s="167">
        <v>10</v>
      </c>
      <c r="S314"/>
      <c r="T314"/>
      <c r="U314"/>
      <c r="V314"/>
      <c r="W314"/>
    </row>
    <row r="315" spans="16:23" ht="15.75" customHeight="1">
      <c r="P315" s="159" t="s">
        <v>96</v>
      </c>
      <c r="Q315" s="159" t="s">
        <v>39</v>
      </c>
      <c r="R315" s="167">
        <v>7</v>
      </c>
      <c r="S315"/>
      <c r="T315"/>
      <c r="U315"/>
      <c r="V315"/>
      <c r="W315"/>
    </row>
    <row r="316" spans="16:23" ht="15.75" customHeight="1">
      <c r="P316" s="161"/>
      <c r="Q316" s="163" t="s">
        <v>38</v>
      </c>
      <c r="R316" s="168">
        <v>3</v>
      </c>
      <c r="S316"/>
      <c r="T316"/>
      <c r="U316"/>
      <c r="V316"/>
      <c r="W316"/>
    </row>
    <row r="317" spans="16:23" ht="15.75" customHeight="1">
      <c r="P317" s="159" t="s">
        <v>810</v>
      </c>
      <c r="Q317" s="160"/>
      <c r="R317" s="167">
        <v>10</v>
      </c>
      <c r="S317"/>
      <c r="T317"/>
      <c r="U317"/>
      <c r="V317"/>
      <c r="W317"/>
    </row>
    <row r="318" spans="16:23" ht="15.75" customHeight="1">
      <c r="P318" s="159" t="s">
        <v>30</v>
      </c>
      <c r="Q318" s="159" t="s">
        <v>39</v>
      </c>
      <c r="R318" s="167">
        <v>7</v>
      </c>
      <c r="S318"/>
      <c r="T318"/>
      <c r="U318"/>
      <c r="V318"/>
      <c r="W318"/>
    </row>
    <row r="319" spans="16:23" ht="15.75" customHeight="1">
      <c r="P319" s="161"/>
      <c r="Q319" s="163" t="s">
        <v>38</v>
      </c>
      <c r="R319" s="168">
        <v>3</v>
      </c>
      <c r="S319"/>
      <c r="T319"/>
      <c r="U319"/>
      <c r="V319"/>
      <c r="W319"/>
    </row>
    <row r="320" spans="16:23" ht="15.75" customHeight="1">
      <c r="P320" s="159" t="s">
        <v>811</v>
      </c>
      <c r="Q320" s="160"/>
      <c r="R320" s="167">
        <v>10</v>
      </c>
      <c r="S320"/>
      <c r="T320"/>
      <c r="U320"/>
      <c r="V320"/>
      <c r="W320"/>
    </row>
    <row r="321" spans="16:23" ht="15.75" customHeight="1">
      <c r="P321" s="159" t="s">
        <v>31</v>
      </c>
      <c r="Q321" s="159" t="s">
        <v>39</v>
      </c>
      <c r="R321" s="167">
        <v>7</v>
      </c>
      <c r="S321"/>
      <c r="T321"/>
      <c r="U321"/>
      <c r="V321"/>
      <c r="W321"/>
    </row>
    <row r="322" spans="16:23" ht="15.75" customHeight="1">
      <c r="P322" s="161"/>
      <c r="Q322" s="163" t="s">
        <v>38</v>
      </c>
      <c r="R322" s="168">
        <v>3</v>
      </c>
      <c r="S322"/>
      <c r="T322"/>
      <c r="U322"/>
      <c r="V322"/>
      <c r="W322"/>
    </row>
    <row r="323" spans="16:23" ht="15.75" customHeight="1">
      <c r="P323" s="159" t="s">
        <v>812</v>
      </c>
      <c r="Q323" s="160"/>
      <c r="R323" s="167">
        <v>10</v>
      </c>
      <c r="S323"/>
      <c r="T323"/>
      <c r="U323"/>
      <c r="V323"/>
      <c r="W323"/>
    </row>
    <row r="324" spans="16:23" ht="15.75" customHeight="1">
      <c r="P324" s="159" t="s">
        <v>32</v>
      </c>
      <c r="Q324" s="159" t="s">
        <v>39</v>
      </c>
      <c r="R324" s="167">
        <v>7</v>
      </c>
      <c r="S324"/>
      <c r="T324"/>
      <c r="U324"/>
      <c r="V324"/>
      <c r="W324"/>
    </row>
    <row r="325" spans="16:23" ht="15.75" customHeight="1">
      <c r="P325" s="161"/>
      <c r="Q325" s="163" t="s">
        <v>38</v>
      </c>
      <c r="R325" s="168">
        <v>4</v>
      </c>
      <c r="S325"/>
      <c r="T325"/>
      <c r="U325"/>
      <c r="V325"/>
      <c r="W325"/>
    </row>
    <row r="326" spans="16:23" ht="15.75" customHeight="1">
      <c r="P326" s="159" t="s">
        <v>813</v>
      </c>
      <c r="Q326" s="160"/>
      <c r="R326" s="167">
        <v>11</v>
      </c>
      <c r="S326"/>
      <c r="T326"/>
      <c r="U326"/>
      <c r="V326"/>
      <c r="W326"/>
    </row>
    <row r="327" spans="16:23" ht="15.75" customHeight="1">
      <c r="P327" s="159" t="s">
        <v>89</v>
      </c>
      <c r="Q327" s="159" t="s">
        <v>39</v>
      </c>
      <c r="R327" s="167">
        <v>7</v>
      </c>
      <c r="S327"/>
      <c r="T327"/>
      <c r="U327"/>
      <c r="V327"/>
      <c r="W327"/>
    </row>
    <row r="328" spans="16:23" ht="15.75" customHeight="1">
      <c r="P328" s="161"/>
      <c r="Q328" s="163" t="s">
        <v>38</v>
      </c>
      <c r="R328" s="168">
        <v>5</v>
      </c>
      <c r="S328"/>
      <c r="T328"/>
      <c r="U328"/>
      <c r="V328"/>
      <c r="W328"/>
    </row>
    <row r="329" spans="16:23" ht="15.75" customHeight="1">
      <c r="P329" s="159" t="s">
        <v>814</v>
      </c>
      <c r="Q329" s="160"/>
      <c r="R329" s="167">
        <v>12</v>
      </c>
      <c r="S329"/>
      <c r="T329"/>
      <c r="U329"/>
      <c r="V329"/>
      <c r="W329"/>
    </row>
    <row r="330" spans="16:23" ht="15.75" customHeight="1">
      <c r="P330" s="159" t="s">
        <v>88</v>
      </c>
      <c r="Q330" s="159" t="s">
        <v>39</v>
      </c>
      <c r="R330" s="167">
        <v>7</v>
      </c>
      <c r="S330"/>
      <c r="T330"/>
      <c r="U330"/>
      <c r="V330"/>
      <c r="W330"/>
    </row>
    <row r="331" spans="16:23" ht="15.75" customHeight="1">
      <c r="P331" s="161"/>
      <c r="Q331" s="163" t="s">
        <v>38</v>
      </c>
      <c r="R331" s="168">
        <v>5</v>
      </c>
      <c r="S331"/>
      <c r="T331"/>
      <c r="U331"/>
      <c r="V331"/>
      <c r="W331"/>
    </row>
    <row r="332" spans="16:23" ht="15.75" customHeight="1">
      <c r="P332" s="159" t="s">
        <v>815</v>
      </c>
      <c r="Q332" s="160"/>
      <c r="R332" s="167">
        <v>12</v>
      </c>
      <c r="S332"/>
      <c r="T332"/>
      <c r="U332"/>
      <c r="V332"/>
      <c r="W332"/>
    </row>
    <row r="333" spans="16:23" ht="15.75" customHeight="1">
      <c r="P333" s="164" t="s">
        <v>798</v>
      </c>
      <c r="Q333" s="165"/>
      <c r="R333" s="169">
        <v>177</v>
      </c>
      <c r="S333"/>
      <c r="T333"/>
      <c r="U333"/>
      <c r="V333"/>
      <c r="W333"/>
    </row>
  </sheetData>
  <sheetProtection/>
  <autoFilter ref="A10:U187"/>
  <mergeCells count="8">
    <mergeCell ref="A193:E193"/>
    <mergeCell ref="A1:D1"/>
    <mergeCell ref="G1:N1"/>
    <mergeCell ref="A2:D2"/>
    <mergeCell ref="G2:N2"/>
    <mergeCell ref="G3:N3"/>
    <mergeCell ref="A5:M8"/>
    <mergeCell ref="F191:H191"/>
  </mergeCells>
  <printOptions/>
  <pageMargins left="0.2" right="0.2" top="0.25" bottom="0.25" header="0.3" footer="0.3"/>
  <pageSetup horizontalDpi="600" verticalDpi="600" orientation="landscape" paperSize="9" scale="80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H28"/>
  <sheetViews>
    <sheetView zoomScale="85" zoomScaleNormal="85" workbookViewId="0" topLeftCell="A1">
      <selection activeCell="P11" sqref="P11"/>
    </sheetView>
  </sheetViews>
  <sheetFormatPr defaultColWidth="9.140625" defaultRowHeight="12.75"/>
  <cols>
    <col min="1" max="1" width="0.5625" style="139" customWidth="1"/>
    <col min="2" max="2" width="7.00390625" style="139" customWidth="1"/>
    <col min="3" max="3" width="24.7109375" style="139" customWidth="1"/>
    <col min="4" max="4" width="10.7109375" style="139" customWidth="1"/>
    <col min="5" max="5" width="21.8515625" style="139" customWidth="1"/>
    <col min="6" max="6" width="14.8515625" style="139" customWidth="1"/>
    <col min="7" max="7" width="37.28125" style="142" customWidth="1"/>
    <col min="8" max="8" width="10.57421875" style="139" customWidth="1"/>
    <col min="9" max="251" width="9.140625" style="139" bestFit="1" customWidth="1"/>
    <col min="252" max="16384" width="9.140625" style="140" customWidth="1"/>
  </cols>
  <sheetData>
    <row r="2" spans="1:8" ht="27.75" customHeight="1">
      <c r="A2" s="192" t="s">
        <v>820</v>
      </c>
      <c r="B2" s="193"/>
      <c r="C2" s="193"/>
      <c r="D2" s="193"/>
      <c r="E2" s="193"/>
      <c r="F2" s="193"/>
      <c r="G2" s="193"/>
      <c r="H2" s="194"/>
    </row>
    <row r="3" ht="16.5">
      <c r="B3" s="141"/>
    </row>
    <row r="4" spans="2:8" ht="32.25" customHeight="1">
      <c r="B4" s="143" t="s">
        <v>33</v>
      </c>
      <c r="C4" s="145" t="s">
        <v>40</v>
      </c>
      <c r="D4" s="146" t="s">
        <v>41</v>
      </c>
      <c r="E4" s="143" t="s">
        <v>42</v>
      </c>
      <c r="F4" s="147" t="s">
        <v>43</v>
      </c>
      <c r="G4" s="148" t="s">
        <v>44</v>
      </c>
      <c r="H4" s="144" t="s">
        <v>45</v>
      </c>
    </row>
    <row r="5" spans="2:8" ht="21.75" customHeight="1">
      <c r="B5" s="149">
        <v>1</v>
      </c>
      <c r="C5" s="150" t="s">
        <v>756</v>
      </c>
      <c r="D5" s="151" t="s">
        <v>757</v>
      </c>
      <c r="E5" s="152" t="s">
        <v>758</v>
      </c>
      <c r="F5" s="153" t="s">
        <v>759</v>
      </c>
      <c r="G5" s="154" t="s">
        <v>760</v>
      </c>
      <c r="H5" s="172"/>
    </row>
    <row r="6" spans="2:8" ht="21.75" customHeight="1">
      <c r="B6" s="149">
        <v>2</v>
      </c>
      <c r="C6" s="150" t="s">
        <v>761</v>
      </c>
      <c r="D6" s="151" t="s">
        <v>762</v>
      </c>
      <c r="E6" s="152" t="s">
        <v>763</v>
      </c>
      <c r="F6" s="153" t="s">
        <v>764</v>
      </c>
      <c r="G6" s="154" t="s">
        <v>765</v>
      </c>
      <c r="H6" s="172"/>
    </row>
    <row r="7" spans="2:8" ht="21.75" customHeight="1">
      <c r="B7" s="149">
        <v>3</v>
      </c>
      <c r="C7" s="150" t="s">
        <v>766</v>
      </c>
      <c r="D7" s="151" t="s">
        <v>767</v>
      </c>
      <c r="E7" s="152" t="s">
        <v>768</v>
      </c>
      <c r="F7" s="153" t="s">
        <v>769</v>
      </c>
      <c r="G7" s="155" t="s">
        <v>770</v>
      </c>
      <c r="H7" s="172"/>
    </row>
    <row r="8" spans="1:8" ht="21.75" customHeight="1">
      <c r="A8" s="139" t="s">
        <v>755</v>
      </c>
      <c r="B8" s="149">
        <v>4</v>
      </c>
      <c r="C8" s="150" t="s">
        <v>771</v>
      </c>
      <c r="D8" s="151" t="s">
        <v>772</v>
      </c>
      <c r="E8" s="152" t="s">
        <v>773</v>
      </c>
      <c r="F8" s="153" t="s">
        <v>774</v>
      </c>
      <c r="G8" s="154" t="s">
        <v>775</v>
      </c>
      <c r="H8" s="172"/>
    </row>
    <row r="9" spans="2:8" ht="21.75" customHeight="1">
      <c r="B9" s="149">
        <v>5</v>
      </c>
      <c r="C9" s="150" t="s">
        <v>46</v>
      </c>
      <c r="D9" s="151" t="s">
        <v>47</v>
      </c>
      <c r="E9" s="149" t="s">
        <v>48</v>
      </c>
      <c r="F9" s="153" t="s">
        <v>776</v>
      </c>
      <c r="G9" s="154" t="s">
        <v>49</v>
      </c>
      <c r="H9" s="172"/>
    </row>
    <row r="10" spans="2:8" ht="21.75" customHeight="1">
      <c r="B10" s="149">
        <v>6</v>
      </c>
      <c r="C10" s="150" t="s">
        <v>777</v>
      </c>
      <c r="D10" s="151" t="s">
        <v>778</v>
      </c>
      <c r="E10" s="149" t="s">
        <v>48</v>
      </c>
      <c r="F10" s="153" t="s">
        <v>779</v>
      </c>
      <c r="G10" s="155" t="s">
        <v>780</v>
      </c>
      <c r="H10" s="172"/>
    </row>
    <row r="11" spans="2:8" ht="21.75" customHeight="1">
      <c r="B11" s="149">
        <v>7</v>
      </c>
      <c r="C11" s="150" t="s">
        <v>50</v>
      </c>
      <c r="D11" s="151" t="s">
        <v>51</v>
      </c>
      <c r="E11" s="149" t="s">
        <v>48</v>
      </c>
      <c r="F11" s="153" t="s">
        <v>52</v>
      </c>
      <c r="G11" s="154" t="s">
        <v>53</v>
      </c>
      <c r="H11" s="172"/>
    </row>
    <row r="12" spans="2:8" ht="21.75" customHeight="1">
      <c r="B12" s="149">
        <v>8</v>
      </c>
      <c r="C12" s="150" t="s">
        <v>54</v>
      </c>
      <c r="D12" s="151" t="s">
        <v>51</v>
      </c>
      <c r="E12" s="149" t="s">
        <v>48</v>
      </c>
      <c r="F12" s="153" t="s">
        <v>55</v>
      </c>
      <c r="G12" s="154" t="s">
        <v>56</v>
      </c>
      <c r="H12" s="172"/>
    </row>
    <row r="13" spans="2:8" ht="21.75" customHeight="1">
      <c r="B13" s="149">
        <v>9</v>
      </c>
      <c r="C13" s="150" t="s">
        <v>781</v>
      </c>
      <c r="D13" s="151" t="s">
        <v>782</v>
      </c>
      <c r="E13" s="149" t="s">
        <v>48</v>
      </c>
      <c r="F13" s="153" t="s">
        <v>783</v>
      </c>
      <c r="G13" s="154" t="s">
        <v>784</v>
      </c>
      <c r="H13" s="172"/>
    </row>
    <row r="14" spans="1:8" ht="21.75" customHeight="1">
      <c r="A14" s="156"/>
      <c r="B14" s="149">
        <v>10</v>
      </c>
      <c r="C14" s="150" t="s">
        <v>57</v>
      </c>
      <c r="D14" s="151" t="s">
        <v>58</v>
      </c>
      <c r="E14" s="149" t="s">
        <v>48</v>
      </c>
      <c r="F14" s="153" t="s">
        <v>59</v>
      </c>
      <c r="G14" s="154" t="s">
        <v>60</v>
      </c>
      <c r="H14" s="173"/>
    </row>
    <row r="15" spans="2:8" ht="21.75" customHeight="1">
      <c r="B15" s="149">
        <v>11</v>
      </c>
      <c r="C15" s="150" t="s">
        <v>61</v>
      </c>
      <c r="D15" s="151" t="s">
        <v>62</v>
      </c>
      <c r="E15" s="149" t="s">
        <v>48</v>
      </c>
      <c r="F15" s="153" t="s">
        <v>63</v>
      </c>
      <c r="G15" s="154" t="s">
        <v>64</v>
      </c>
      <c r="H15" s="172"/>
    </row>
    <row r="16" spans="2:8" ht="21.75" customHeight="1">
      <c r="B16" s="149">
        <v>12</v>
      </c>
      <c r="C16" s="150" t="s">
        <v>785</v>
      </c>
      <c r="D16" s="151" t="s">
        <v>786</v>
      </c>
      <c r="E16" s="149" t="s">
        <v>48</v>
      </c>
      <c r="F16" s="153" t="s">
        <v>787</v>
      </c>
      <c r="G16" s="155" t="s">
        <v>788</v>
      </c>
      <c r="H16" s="172"/>
    </row>
    <row r="17" spans="2:8" ht="21.75" customHeight="1">
      <c r="B17" s="149">
        <v>13</v>
      </c>
      <c r="C17" s="150" t="s">
        <v>789</v>
      </c>
      <c r="D17" s="151" t="s">
        <v>790</v>
      </c>
      <c r="E17" s="149" t="s">
        <v>48</v>
      </c>
      <c r="F17" s="153" t="s">
        <v>791</v>
      </c>
      <c r="G17" s="154" t="s">
        <v>792</v>
      </c>
      <c r="H17" s="172"/>
    </row>
    <row r="18" spans="2:8" ht="21.75" customHeight="1">
      <c r="B18" s="149">
        <v>14</v>
      </c>
      <c r="C18" s="150" t="s">
        <v>793</v>
      </c>
      <c r="D18" s="151" t="s">
        <v>790</v>
      </c>
      <c r="E18" s="149" t="s">
        <v>48</v>
      </c>
      <c r="F18" s="153" t="s">
        <v>794</v>
      </c>
      <c r="G18" s="154" t="s">
        <v>795</v>
      </c>
      <c r="H18" s="172"/>
    </row>
    <row r="19" spans="2:8" ht="21.75" customHeight="1">
      <c r="B19" s="149">
        <v>15</v>
      </c>
      <c r="C19" s="150" t="s">
        <v>65</v>
      </c>
      <c r="D19" s="151" t="s">
        <v>66</v>
      </c>
      <c r="E19" s="149" t="s">
        <v>48</v>
      </c>
      <c r="F19" s="153" t="s">
        <v>67</v>
      </c>
      <c r="G19" s="154" t="s">
        <v>68</v>
      </c>
      <c r="H19" s="172"/>
    </row>
    <row r="20" spans="2:8" ht="21.75" customHeight="1">
      <c r="B20" s="149">
        <v>16</v>
      </c>
      <c r="C20" s="150" t="s">
        <v>69</v>
      </c>
      <c r="D20" s="151" t="s">
        <v>70</v>
      </c>
      <c r="E20" s="149" t="s">
        <v>48</v>
      </c>
      <c r="F20" s="153" t="s">
        <v>71</v>
      </c>
      <c r="G20" s="154" t="s">
        <v>72</v>
      </c>
      <c r="H20" s="172"/>
    </row>
    <row r="21" spans="2:8" ht="21.75" customHeight="1">
      <c r="B21" s="149">
        <v>17</v>
      </c>
      <c r="C21" s="150" t="s">
        <v>796</v>
      </c>
      <c r="D21" s="151" t="s">
        <v>73</v>
      </c>
      <c r="E21" s="149" t="s">
        <v>48</v>
      </c>
      <c r="F21" s="153" t="s">
        <v>74</v>
      </c>
      <c r="G21" s="154" t="s">
        <v>75</v>
      </c>
      <c r="H21" s="172"/>
    </row>
    <row r="28" ht="15">
      <c r="E28" s="139" t="s">
        <v>797</v>
      </c>
    </row>
  </sheetData>
  <autoFilter ref="B4:H22"/>
  <mergeCells count="1">
    <mergeCell ref="A2:H2"/>
  </mergeCells>
  <hyperlinks>
    <hyperlink ref="G15" r:id="rId1" display="tam80duytan@gmail.com"/>
    <hyperlink ref="G21" r:id="rId2" display=" hothiphiyen@gmail.com"/>
    <hyperlink ref="G19" r:id="rId3" display=" latuan0507@gmail.com"/>
    <hyperlink ref="G20" r:id="rId4" display="tnhuyen79@gmail.com"/>
    <hyperlink ref="G13" r:id="rId5" display="nguyenlenhan@gmail.com"/>
    <hyperlink ref="G18" r:id="rId6" display="ntkieutrangdn@gmail.com"/>
    <hyperlink ref="G17" r:id="rId7" display="daitrangdtu@gmail.com"/>
    <hyperlink ref="G8" r:id="rId8" display="nguyenthikhanhvandtu2010@gmail.com"/>
    <hyperlink ref="G9" r:id="rId9" display="giaok13kk6@yahoo.com"/>
    <hyperlink ref="G6" r:id="rId10" display="hotuanvu2007@yahoo.com"/>
    <hyperlink ref="G5" r:id="rId11" display="phanthanhhai@duytan.edu.vn"/>
    <hyperlink ref="G14" r:id="rId12" display="nguyenthuphuong9251@gmail.com"/>
    <hyperlink ref="G7" r:id="rId13" display="maiquynhnhu85@gmail.com"/>
    <hyperlink ref="G12" r:id="rId14" display="thanhhien296@gmail.com"/>
    <hyperlink ref="G11" r:id="rId15" display="hien.dh207@gmail.com"/>
    <hyperlink ref="G16" r:id="rId16" display="lehuyentram1606@gmail.com"/>
    <hyperlink ref="G10" r:id="rId17" display="nguyenkhanhthuhang@gmail.com"/>
  </hyperlinks>
  <printOptions/>
  <pageMargins left="0.75" right="0.25" top="0.25" bottom="0.25" header="0.25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2018-01-31T06:54:51Z</cp:lastPrinted>
  <dcterms:created xsi:type="dcterms:W3CDTF">2017-09-20T07:26:17Z</dcterms:created>
  <dcterms:modified xsi:type="dcterms:W3CDTF">2019-02-20T07:47:08Z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