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270" windowWidth="15600" windowHeight="10365"/>
  </bookViews>
  <sheets>
    <sheet name="nhóm" sheetId="9" r:id="rId1"/>
    <sheet name="nhận bằng" sheetId="4" r:id="rId2"/>
    <sheet name="KDN" sheetId="1" r:id="rId3"/>
    <sheet name="KKT" sheetId="2" r:id="rId4"/>
    <sheet name="KCD" sheetId="3" r:id="rId5"/>
    <sheet name="bs-(KCD) (2)" sheetId="5" r:id="rId6"/>
    <sheet name="bs-KDN" sheetId="6" r:id="rId7"/>
    <sheet name="bs-(KCD)" sheetId="7" r:id="rId8"/>
    <sheet name="Nhóm dự Lễ 5-6" sheetId="8" r:id="rId9"/>
    <sheet name="Sheet2" sheetId="11" r:id="rId10"/>
    <sheet name="Sheet1" sheetId="10" r:id="rId11"/>
  </sheets>
  <definedNames>
    <definedName name="__________________________JK4">#REF!</definedName>
    <definedName name="__________________________qa7">#REF!</definedName>
    <definedName name="________________________DST1">#REF!</definedName>
    <definedName name="________________________JK4">#REF!</definedName>
    <definedName name="________________________NPV1">#REF!</definedName>
    <definedName name="________________________qa7">#REF!</definedName>
    <definedName name="_______________________atn1">#REF!</definedName>
    <definedName name="_______________________atn10">#REF!</definedName>
    <definedName name="_______________________atn2">#REF!</definedName>
    <definedName name="_______________________atn3">#REF!</definedName>
    <definedName name="_______________________atn4">#REF!</definedName>
    <definedName name="_______________________atn5">#REF!</definedName>
    <definedName name="_______________________atn6">#REF!</definedName>
    <definedName name="_______________________atn7">#REF!</definedName>
    <definedName name="_______________________atn8">#REF!</definedName>
    <definedName name="_______________________atn9">#REF!</definedName>
    <definedName name="_______________________CON1">#REF!</definedName>
    <definedName name="_______________________CON2">#REF!</definedName>
    <definedName name="_______________________deo1">#REF!</definedName>
    <definedName name="_______________________deo10">#REF!</definedName>
    <definedName name="_______________________deo2">#REF!</definedName>
    <definedName name="_______________________deo3">#REF!</definedName>
    <definedName name="_______________________deo4">#REF!</definedName>
    <definedName name="_______________________deo5">#REF!</definedName>
    <definedName name="_______________________deo6">#REF!</definedName>
    <definedName name="_______________________deo7">#REF!</definedName>
    <definedName name="_______________________deo8">#REF!</definedName>
    <definedName name="_______________________deo9">#REF!</definedName>
    <definedName name="_______________________NET2">#REF!</definedName>
    <definedName name="______________________DST1">#REF!</definedName>
    <definedName name="______________________NET2">#REF!</definedName>
    <definedName name="______________________NPV1">#REF!</definedName>
    <definedName name="_____________________atn1">#REF!</definedName>
    <definedName name="_____________________atn10">#REF!</definedName>
    <definedName name="_____________________atn2">#REF!</definedName>
    <definedName name="_____________________atn3">#REF!</definedName>
    <definedName name="_____________________atn4">#REF!</definedName>
    <definedName name="_____________________atn5">#REF!</definedName>
    <definedName name="_____________________atn6">#REF!</definedName>
    <definedName name="_____________________atn7">#REF!</definedName>
    <definedName name="_____________________atn8">#REF!</definedName>
    <definedName name="_____________________atn9">#REF!</definedName>
    <definedName name="_____________________CON1">#REF!</definedName>
    <definedName name="_____________________CON2">#REF!</definedName>
    <definedName name="_____________________deo1">#REF!</definedName>
    <definedName name="_____________________deo10">#REF!</definedName>
    <definedName name="_____________________deo2">#REF!</definedName>
    <definedName name="_____________________deo3">#REF!</definedName>
    <definedName name="_____________________deo4">#REF!</definedName>
    <definedName name="_____________________deo5">#REF!</definedName>
    <definedName name="_____________________deo6">#REF!</definedName>
    <definedName name="_____________________deo7">#REF!</definedName>
    <definedName name="_____________________deo8">#REF!</definedName>
    <definedName name="_____________________deo9">#REF!</definedName>
    <definedName name="___________cao1">#REF!</definedName>
    <definedName name="___________cao2">#REF!</definedName>
    <definedName name="___________cao3">#REF!</definedName>
    <definedName name="___________cao4">#REF!</definedName>
    <definedName name="___________cao5">#REF!</definedName>
    <definedName name="___________cao6">#REF!</definedName>
    <definedName name="___________dai1">#REF!</definedName>
    <definedName name="___________dai2">#REF!</definedName>
    <definedName name="___________dai3">#REF!</definedName>
    <definedName name="___________dai4">#REF!</definedName>
    <definedName name="___________dai5">#REF!</definedName>
    <definedName name="___________dai6">#REF!</definedName>
    <definedName name="___________dan1">#REF!</definedName>
    <definedName name="___________dan2">#REF!</definedName>
    <definedName name="___________DST1">#REF!</definedName>
    <definedName name="___________phi10">#REF!</definedName>
    <definedName name="___________phi12">#REF!</definedName>
    <definedName name="___________phi14">#REF!</definedName>
    <definedName name="___________phi16">#REF!</definedName>
    <definedName name="___________phi18">#REF!</definedName>
    <definedName name="___________phi20">#REF!</definedName>
    <definedName name="___________phi22">#REF!</definedName>
    <definedName name="___________phi25">#REF!</definedName>
    <definedName name="___________phi28">#REF!</definedName>
    <definedName name="___________phi6">#REF!</definedName>
    <definedName name="___________phi8">#REF!</definedName>
    <definedName name="___________slg1">#REF!</definedName>
    <definedName name="___________slg2">#REF!</definedName>
    <definedName name="___________slg3">#REF!</definedName>
    <definedName name="___________slg4">#REF!</definedName>
    <definedName name="___________slg5">#REF!</definedName>
    <definedName name="___________slg6">#REF!</definedName>
    <definedName name="__________DST1">#REF!</definedName>
    <definedName name="__________NPV1">#REF!</definedName>
    <definedName name="_________cao1">#REF!</definedName>
    <definedName name="_________cao2">#REF!</definedName>
    <definedName name="_________cao3">#REF!</definedName>
    <definedName name="_________cao4">#REF!</definedName>
    <definedName name="_________cao5">#REF!</definedName>
    <definedName name="_________cao6">#REF!</definedName>
    <definedName name="_________dai1">#REF!</definedName>
    <definedName name="_________dai2">#REF!</definedName>
    <definedName name="_________dai3">#REF!</definedName>
    <definedName name="_________dai4">#REF!</definedName>
    <definedName name="_________dai5">#REF!</definedName>
    <definedName name="_________dai6">#REF!</definedName>
    <definedName name="_________dan1">#REF!</definedName>
    <definedName name="_________dan2">#REF!</definedName>
    <definedName name="_________DST1">#REF!</definedName>
    <definedName name="_________k5">#REF!</definedName>
    <definedName name="_________NPV1" localSheetId="1">#REF!</definedName>
    <definedName name="_________phi10">#REF!</definedName>
    <definedName name="_________phi12">#REF!</definedName>
    <definedName name="_________phi14">#REF!</definedName>
    <definedName name="_________phi16">#REF!</definedName>
    <definedName name="_________phi18">#REF!</definedName>
    <definedName name="_________phi20">#REF!</definedName>
    <definedName name="_________phi22">#REF!</definedName>
    <definedName name="_________phi25">#REF!</definedName>
    <definedName name="_________phi28">#REF!</definedName>
    <definedName name="_________phi6">#REF!</definedName>
    <definedName name="_________phi8">#REF!</definedName>
    <definedName name="_________slg1">#REF!</definedName>
    <definedName name="_________slg2">#REF!</definedName>
    <definedName name="_________slg3">#REF!</definedName>
    <definedName name="_________slg4">#REF!</definedName>
    <definedName name="_________slg5">#REF!</definedName>
    <definedName name="_________slg6">#REF!</definedName>
    <definedName name="________DST1">#REF!</definedName>
    <definedName name="________k5">#REF!</definedName>
    <definedName name="________NPV1">#REF!</definedName>
    <definedName name="_______atn1">#REF!</definedName>
    <definedName name="_______atn10">#REF!</definedName>
    <definedName name="_______atn2">#REF!</definedName>
    <definedName name="_______atn3">#REF!</definedName>
    <definedName name="_______atn4">#REF!</definedName>
    <definedName name="_______atn5">#REF!</definedName>
    <definedName name="_______atn6">#REF!</definedName>
    <definedName name="_______atn7">#REF!</definedName>
    <definedName name="_______atn8">#REF!</definedName>
    <definedName name="_______atn9">#REF!</definedName>
    <definedName name="_______CON1">#REF!</definedName>
    <definedName name="_______CON2">#REF!</definedName>
    <definedName name="_______deo1">#REF!</definedName>
    <definedName name="_______deo10">#REF!</definedName>
    <definedName name="_______deo2">#REF!</definedName>
    <definedName name="_______deo3">#REF!</definedName>
    <definedName name="_______deo4">#REF!</definedName>
    <definedName name="_______deo5">#REF!</definedName>
    <definedName name="_______deo6">#REF!</definedName>
    <definedName name="_______deo7">#REF!</definedName>
    <definedName name="_______deo8">#REF!</definedName>
    <definedName name="_______deo9">#REF!</definedName>
    <definedName name="_______DST1" localSheetId="1">#REF!</definedName>
    <definedName name="_______JK4">#REF!</definedName>
    <definedName name="_______NPV1">#REF!</definedName>
    <definedName name="_______qa7">#REF!</definedName>
    <definedName name="______atn1" localSheetId="1">#REF!</definedName>
    <definedName name="______atn10" localSheetId="1">#REF!</definedName>
    <definedName name="______atn2" localSheetId="1">#REF!</definedName>
    <definedName name="______atn3" localSheetId="1">#REF!</definedName>
    <definedName name="______atn4" localSheetId="1">#REF!</definedName>
    <definedName name="______atn5" localSheetId="1">#REF!</definedName>
    <definedName name="______atn6" localSheetId="1">#REF!</definedName>
    <definedName name="______atn7" localSheetId="1">#REF!</definedName>
    <definedName name="______atn8" localSheetId="1">#REF!</definedName>
    <definedName name="______atn9" localSheetId="1">#REF!</definedName>
    <definedName name="______CON1" localSheetId="1">#REF!</definedName>
    <definedName name="______CON2" localSheetId="1">#REF!</definedName>
    <definedName name="______deo1" localSheetId="1">#REF!</definedName>
    <definedName name="______deo10" localSheetId="1">#REF!</definedName>
    <definedName name="______deo2" localSheetId="1">#REF!</definedName>
    <definedName name="______deo3" localSheetId="1">#REF!</definedName>
    <definedName name="______deo4" localSheetId="1">#REF!</definedName>
    <definedName name="______deo5" localSheetId="1">#REF!</definedName>
    <definedName name="______deo6" localSheetId="1">#REF!</definedName>
    <definedName name="______deo7" localSheetId="1">#REF!</definedName>
    <definedName name="______deo8" localSheetId="1">#REF!</definedName>
    <definedName name="______deo9" localSheetId="1">#REF!</definedName>
    <definedName name="______DST1">#REF!</definedName>
    <definedName name="______JK4" localSheetId="1">#REF!</definedName>
    <definedName name="______NET2">#REF!</definedName>
    <definedName name="______NPV1">#REF!</definedName>
    <definedName name="______qa7" localSheetId="1">#REF!</definedName>
    <definedName name="_____atn1">#REF!</definedName>
    <definedName name="_____atn10">#REF!</definedName>
    <definedName name="_____atn2">#REF!</definedName>
    <definedName name="_____atn3">#REF!</definedName>
    <definedName name="_____atn4">#REF!</definedName>
    <definedName name="_____atn5">#REF!</definedName>
    <definedName name="_____atn6">#REF!</definedName>
    <definedName name="_____atn7">#REF!</definedName>
    <definedName name="_____atn8">#REF!</definedName>
    <definedName name="_____atn9">#REF!</definedName>
    <definedName name="_____CON1">#REF!</definedName>
    <definedName name="_____CON2">#REF!</definedName>
    <definedName name="_____deo1">#REF!</definedName>
    <definedName name="_____deo10">#REF!</definedName>
    <definedName name="_____deo2">#REF!</definedName>
    <definedName name="_____deo3">#REF!</definedName>
    <definedName name="_____deo4">#REF!</definedName>
    <definedName name="_____deo5">#REF!</definedName>
    <definedName name="_____deo6">#REF!</definedName>
    <definedName name="_____deo7">#REF!</definedName>
    <definedName name="_____deo8">#REF!</definedName>
    <definedName name="_____deo9">#REF!</definedName>
    <definedName name="_____DST1">#REF!</definedName>
    <definedName name="_____JK4">#REF!</definedName>
    <definedName name="_____NET2">#REF!</definedName>
    <definedName name="_____NPV1">#REF!</definedName>
    <definedName name="_____qa7">#REF!</definedName>
    <definedName name="____atn1">#REF!</definedName>
    <definedName name="____atn10">#REF!</definedName>
    <definedName name="____atn2">#REF!</definedName>
    <definedName name="____atn3">#REF!</definedName>
    <definedName name="____atn4">#REF!</definedName>
    <definedName name="____atn5">#REF!</definedName>
    <definedName name="____atn6">#REF!</definedName>
    <definedName name="____atn7">#REF!</definedName>
    <definedName name="____atn8">#REF!</definedName>
    <definedName name="____atn9">#REF!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eo1">#REF!</definedName>
    <definedName name="____deo10">#REF!</definedName>
    <definedName name="____deo2">#REF!</definedName>
    <definedName name="____deo3">#REF!</definedName>
    <definedName name="____deo4">#REF!</definedName>
    <definedName name="____deo5">#REF!</definedName>
    <definedName name="____deo6">#REF!</definedName>
    <definedName name="____deo7">#REF!</definedName>
    <definedName name="____deo8">#REF!</definedName>
    <definedName name="____deo9">#REF!</definedName>
    <definedName name="____DST1">#REF!</definedName>
    <definedName name="____JK4">#REF!</definedName>
    <definedName name="____NET2">#REF!</definedName>
    <definedName name="____NPV1">#REF!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qa7">#REF!</definedName>
    <definedName name="____slg1">#REF!</definedName>
    <definedName name="____slg2">#REF!</definedName>
    <definedName name="____slg3">#REF!</definedName>
    <definedName name="____slg4">#REF!</definedName>
    <definedName name="____slg5">#REF!</definedName>
    <definedName name="____slg6">#REF!</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cao1" localSheetId="1">#REF!</definedName>
    <definedName name="___cao2" localSheetId="1">#REF!</definedName>
    <definedName name="___cao3" localSheetId="1">#REF!</definedName>
    <definedName name="___cao4" localSheetId="1">#REF!</definedName>
    <definedName name="___cao5" localSheetId="1">#REF!</definedName>
    <definedName name="___cao6" localSheetId="1">#REF!</definedName>
    <definedName name="___CON1">#REF!</definedName>
    <definedName name="___CON2">#REF!</definedName>
    <definedName name="___dai1" localSheetId="1">#REF!</definedName>
    <definedName name="___dai2" localSheetId="1">#REF!</definedName>
    <definedName name="___dai3" localSheetId="1">#REF!</definedName>
    <definedName name="___dai4" localSheetId="1">#REF!</definedName>
    <definedName name="___dai5" localSheetId="1">#REF!</definedName>
    <definedName name="___dai6" localSheetId="1">#REF!</definedName>
    <definedName name="___dan1" localSheetId="1">#REF!</definedName>
    <definedName name="___dan2" localSheetId="1">#REF!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DST1">#REF!</definedName>
    <definedName name="___JK4">#REF!</definedName>
    <definedName name="___k5">#REF!</definedName>
    <definedName name="___NET2">#REF!</definedName>
    <definedName name="___NPV1">#REF!</definedName>
    <definedName name="___phi10" localSheetId="1">#REF!</definedName>
    <definedName name="___phi12" localSheetId="1">#REF!</definedName>
    <definedName name="___phi14" localSheetId="1">#REF!</definedName>
    <definedName name="___phi16" localSheetId="1">#REF!</definedName>
    <definedName name="___phi18" localSheetId="1">#REF!</definedName>
    <definedName name="___phi20" localSheetId="1">#REF!</definedName>
    <definedName name="___phi22" localSheetId="1">#REF!</definedName>
    <definedName name="___phi25" localSheetId="1">#REF!</definedName>
    <definedName name="___phi28" localSheetId="1">#REF!</definedName>
    <definedName name="___phi6" localSheetId="1">#REF!</definedName>
    <definedName name="___phi8" localSheetId="1">#REF!</definedName>
    <definedName name="___qa7">#REF!</definedName>
    <definedName name="___slg1" localSheetId="1">#REF!</definedName>
    <definedName name="___slg2" localSheetId="1">#REF!</definedName>
    <definedName name="___slg3" localSheetId="1">#REF!</definedName>
    <definedName name="___slg4" localSheetId="1">#REF!</definedName>
    <definedName name="___slg5" localSheetId="1">#REF!</definedName>
    <definedName name="___slg6" localSheetId="1">#REF!</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 localSheetId="1">#REF!</definedName>
    <definedName name="__DST1">#REF!</definedName>
    <definedName name="__JK4">#REF!</definedName>
    <definedName name="__k5">#REF!</definedName>
    <definedName name="__NET2">#REF!</definedName>
    <definedName name="__NPV1" localSheetId="1">#REF!</definedName>
    <definedName name="__NPV1">#REF!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qa7">#REF!</definedName>
    <definedName name="__slg1">#REF!</definedName>
    <definedName name="__slg2">#REF!</definedName>
    <definedName name="__slg3">#REF!</definedName>
    <definedName name="__slg4">#REF!</definedName>
    <definedName name="__slg5">#REF!</definedName>
    <definedName name="__slg6">#REF!</definedName>
    <definedName name="__xlfn.BAHTTEXT" hidden="1">#NAME?</definedName>
    <definedName name="_1" localSheetId="1">#REF!</definedName>
    <definedName name="_1">#REF!</definedName>
    <definedName name="_1000A01">#N/A</definedName>
    <definedName name="_2" localSheetId="1">#REF!</definedName>
    <definedName name="_2">#REF!</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ST1">#REF!</definedName>
    <definedName name="_Fill" localSheetId="7" hidden="1">#REF!</definedName>
    <definedName name="_Fill" localSheetId="5" hidden="1">#REF!</definedName>
    <definedName name="_Fill" localSheetId="6" hidden="1">#REF!</definedName>
    <definedName name="_Fill" localSheetId="4" hidden="1">#REF!</definedName>
    <definedName name="_Fill" localSheetId="2" hidden="1">#REF!</definedName>
    <definedName name="_Fill" localSheetId="3" hidden="1">#REF!</definedName>
    <definedName name="_Fill" localSheetId="1" hidden="1">#REF!</definedName>
    <definedName name="_Fill" hidden="1">#REF!</definedName>
    <definedName name="_xlnm._FilterDatabase" localSheetId="7" hidden="1">'bs-(KCD)'!$A$8:$N$13</definedName>
    <definedName name="_xlnm._FilterDatabase" localSheetId="5" hidden="1">'bs-(KCD) (2)'!$A$8:$N$10</definedName>
    <definedName name="_xlnm._FilterDatabase" localSheetId="6" hidden="1">'bs-KDN'!$A$8:$N$8</definedName>
    <definedName name="_xlnm._FilterDatabase" localSheetId="4" hidden="1">KCD!$A$8:$Q$39</definedName>
    <definedName name="_xlnm._FilterDatabase" localSheetId="2" hidden="1">KDN!$A$8:$S$28</definedName>
    <definedName name="_xlnm._FilterDatabase" localSheetId="3" hidden="1">KKT!$A$8:$IH$114</definedName>
    <definedName name="_xlnm._FilterDatabase" localSheetId="8" hidden="1">'Nhóm dự Lễ 5-6'!$A$9:$J$192</definedName>
    <definedName name="_JK4" localSheetId="1">#REF!</definedName>
    <definedName name="_JK4">#REF!</definedName>
    <definedName name="_k5">#REF!</definedName>
    <definedName name="_Key1" localSheetId="7" hidden="1">#REF!</definedName>
    <definedName name="_Key1" localSheetId="5" hidden="1">#REF!</definedName>
    <definedName name="_Key1" localSheetId="6" hidden="1">#REF!</definedName>
    <definedName name="_Key1" localSheetId="4" hidden="1">#REF!</definedName>
    <definedName name="_Key1" localSheetId="2" hidden="1">#REF!</definedName>
    <definedName name="_Key1" localSheetId="3" hidden="1">#REF!</definedName>
    <definedName name="_Key1" localSheetId="1" hidden="1">#REF!</definedName>
    <definedName name="_Key1" hidden="1">#REF!</definedName>
    <definedName name="_Key2" localSheetId="7" hidden="1">#REF!</definedName>
    <definedName name="_Key2" localSheetId="5" hidden="1">#REF!</definedName>
    <definedName name="_Key2" localSheetId="6" hidden="1">#REF!</definedName>
    <definedName name="_Key2" localSheetId="4" hidden="1">#REF!</definedName>
    <definedName name="_Key2" localSheetId="2" hidden="1">#REF!</definedName>
    <definedName name="_Key2" localSheetId="3" hidden="1">#REF!</definedName>
    <definedName name="_Key2" localSheetId="1" hidden="1">#REF!</definedName>
    <definedName name="_Key2" hidden="1">#REF!</definedName>
    <definedName name="_NET2">#REF!</definedName>
    <definedName name="_NPV1">#REF!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 localSheetId="1">#REF!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localSheetId="7" hidden="1">#REF!</definedName>
    <definedName name="_Sort" localSheetId="5" hidden="1">#REF!</definedName>
    <definedName name="_Sort" localSheetId="6" hidden="1">#REF!</definedName>
    <definedName name="_Sort" localSheetId="4" hidden="1">#REF!</definedName>
    <definedName name="_Sort" localSheetId="2" hidden="1">#REF!</definedName>
    <definedName name="_Sort" localSheetId="3" hidden="1">#REF!</definedName>
    <definedName name="_Sort" localSheetId="1" hidden="1">#REF!</definedName>
    <definedName name="_Sort" hidden="1">#REF!</definedName>
    <definedName name="_VTV4">#REF!</definedName>
    <definedName name="A" localSheetId="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#REF!</definedName>
    <definedName name="AA">#REF!</definedName>
    <definedName name="AAAAA">#REF!</definedName>
    <definedName name="aaaaâ">#REF!</definedName>
    <definedName name="aaaaaa">#REF!</definedName>
    <definedName name="AAAAAAÁ">#REF!</definedName>
    <definedName name="AD" localSheetId="1">#REF!</definedName>
    <definedName name="AD">#REF!</definedName>
    <definedName name="ADASD" localSheetId="1">#REF!</definedName>
    <definedName name="ADASD">#REF!</definedName>
    <definedName name="ẤĐFHJĐFJFH" localSheetId="7" hidden="1">#REF!</definedName>
    <definedName name="ẤĐFHJĐFJFH" localSheetId="5" hidden="1">#REF!</definedName>
    <definedName name="ẤĐFHJĐFJFH" localSheetId="6" hidden="1">#REF!</definedName>
    <definedName name="ẤĐFHJĐFJFH" localSheetId="4" hidden="1">#REF!</definedName>
    <definedName name="ẤĐFHJĐFJFH" localSheetId="2" hidden="1">#REF!</definedName>
    <definedName name="ẤĐFHJĐFJFH" localSheetId="3" hidden="1">#REF!</definedName>
    <definedName name="ẤĐFHJĐFJFH" localSheetId="1" hidden="1">#REF!</definedName>
    <definedName name="ẤĐFHJĐFJFH" hidden="1">#REF!</definedName>
    <definedName name="âhhd">#REF!</definedName>
    <definedName name="All_Item">#REF!</definedName>
    <definedName name="ALPIN">#N/A</definedName>
    <definedName name="ALPJYOU">#N/A</definedName>
    <definedName name="ALPTOI">#N/A</definedName>
    <definedName name="AQ" localSheetId="1">#REF!</definedName>
    <definedName name="AQ">#REF!</definedName>
    <definedName name="AS" localSheetId="1">#REF!</definedName>
    <definedName name="AS">#REF!</definedName>
    <definedName name="ASEFAS" localSheetId="1">#REF!</definedName>
    <definedName name="ASEFAS">#REF!</definedName>
    <definedName name="ASSSSSSSS">#REF!</definedName>
    <definedName name="âssssssss">#REF!</definedName>
    <definedName name="assssssssss" localSheetId="1">#REF!</definedName>
    <definedName name="assssssssss">#REF!</definedName>
    <definedName name="ASSSSSSSSSSS">#REF!</definedName>
    <definedName name="Ã­TÆE" localSheetId="1">#REF!</definedName>
    <definedName name="Ã­TÆE">#REF!</definedName>
    <definedName name="ÄUI" localSheetId="1">#REF!</definedName>
    <definedName name="ÄUI">#REF!</definedName>
    <definedName name="ayat">#REF!</definedName>
    <definedName name="b" localSheetId="1">#REF!</definedName>
    <definedName name="b">#REF!</definedName>
    <definedName name="b1_" localSheetId="1">#REF!</definedName>
    <definedName name="b1_">#REF!</definedName>
    <definedName name="b2_" localSheetId="1">#REF!</definedName>
    <definedName name="b2_">#REF!</definedName>
    <definedName name="b3_" localSheetId="1">#REF!</definedName>
    <definedName name="b3_">#REF!</definedName>
    <definedName name="b4_" localSheetId="1">#REF!</definedName>
    <definedName name="b4_">#REF!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ravl" localSheetId="1">#REF!</definedName>
    <definedName name="Bang_travl">#REF!</definedName>
    <definedName name="bang1" localSheetId="1">#REF!</definedName>
    <definedName name="bang1">#REF!</definedName>
    <definedName name="bangchu" localSheetId="1">#REF!</definedName>
    <definedName name="bangchu">#REF!</definedName>
    <definedName name="bb" localSheetId="1">#REF!</definedName>
    <definedName name="bc" localSheetId="1">#REF!</definedName>
    <definedName name="BD4HKAV" localSheetId="1">#REF!</definedName>
    <definedName name="BD4HKAV">#REF!</definedName>
    <definedName name="BD6HK" localSheetId="1">#REF!</definedName>
    <definedName name="BD6HK">#REF!</definedName>
    <definedName name="BD6HK34" localSheetId="1">#REF!</definedName>
    <definedName name="BD6HK34">#REF!</definedName>
    <definedName name="BD6HKAV" localSheetId="1">#REF!</definedName>
    <definedName name="BD6HKAV">#REF!</definedName>
    <definedName name="BD8HK" localSheetId="1">#REF!</definedName>
    <definedName name="BD8HK">#REF!</definedName>
    <definedName name="BD98AV" localSheetId="1">#REF!</definedName>
    <definedName name="BD98AV">#REF!</definedName>
    <definedName name="BD98TIN" localSheetId="1">#REF!</definedName>
    <definedName name="BD98TIN">#REF!</definedName>
    <definedName name="BD99T">#REF!</definedName>
    <definedName name="bdiem" localSheetId="1">#REF!</definedName>
    <definedName name="bdiem">#REF!</definedName>
    <definedName name="bengam" localSheetId="1">#REF!</definedName>
    <definedName name="bengam">#REF!</definedName>
    <definedName name="benuoc" localSheetId="1">#REF!</definedName>
    <definedName name="benuoc">#REF!</definedName>
    <definedName name="BMB" localSheetId="1">#REF!</definedName>
    <definedName name="BMB">#REF!</definedName>
    <definedName name="BOQ" localSheetId="1">#REF!</definedName>
    <definedName name="BOQ">#REF!</definedName>
    <definedName name="Bust">#N/A</definedName>
    <definedName name="BVCISUMMARY" localSheetId="1">#REF!</definedName>
    <definedName name="BVCISUMMARY">#REF!</definedName>
    <definedName name="c_" localSheetId="1">#REF!</definedName>
    <definedName name="c_">#REF!</definedName>
    <definedName name="C0" localSheetId="1">#REF!</definedName>
    <definedName name="C0">#REF!</definedName>
    <definedName name="cao" localSheetId="1">#REF!</definedName>
    <definedName name="cao">#REF!</definedName>
    <definedName name="Category_All">#REF!</definedName>
    <definedName name="CATIN">#N/A</definedName>
    <definedName name="CATJYOU">#N/A</definedName>
    <definedName name="CATREC">#N/A</definedName>
    <definedName name="CATSYU">#N/A</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o" localSheetId="1">#REF!</definedName>
    <definedName name="Co">#REF!</definedName>
    <definedName name="coc">#REF!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MMON">#REF!</definedName>
    <definedName name="comong" localSheetId="1">#REF!</definedName>
    <definedName name="comong">#REF!</definedName>
    <definedName name="CON_EQP_COS">#REF!</definedName>
    <definedName name="CON_EQP_COST">#REF!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gam" localSheetId="1">#REF!</definedName>
    <definedName name="congbengam">#REF!</definedName>
    <definedName name="congbenuoc" localSheetId="1">#REF!</definedName>
    <definedName name="congbenuoc">#REF!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ST_EQ">#REF!</definedName>
    <definedName name="Continue">#N/A</definedName>
    <definedName name="cottron" localSheetId="1">#REF!</definedName>
    <definedName name="cottron">#REF!</definedName>
    <definedName name="cotvuong" localSheetId="1">#REF!</definedName>
    <definedName name="cotvuong">#REF!</definedName>
    <definedName name="COVER" localSheetId="1">#REF!</definedName>
    <definedName name="COVER">#REF!</definedName>
    <definedName name="CPT">#REF!</definedName>
    <definedName name="CRITINST" localSheetId="1">#REF!</definedName>
    <definedName name="CRITINST">#REF!</definedName>
    <definedName name="CRITPURC" localSheetId="1">#REF!</definedName>
    <definedName name="CRITPURC">#REF!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tiep" localSheetId="1">#REF!</definedName>
    <definedName name="ctiep">#REF!</definedName>
    <definedName name="CURRENCY">#REF!</definedName>
    <definedName name="d" localSheetId="7" hidden="1">{"'Sheet1'!$L$16"}</definedName>
    <definedName name="d" localSheetId="5" hidden="1">{"'Sheet1'!$L$16"}</definedName>
    <definedName name="d" localSheetId="6" hidden="1">{"'Sheet1'!$L$16"}</definedName>
    <definedName name="d" localSheetId="4" hidden="1">{"'Sheet1'!$L$16"}</definedName>
    <definedName name="d" localSheetId="2" hidden="1">{"'Sheet1'!$L$16"}</definedName>
    <definedName name="d" localSheetId="3" hidden="1">{"'Sheet1'!$L$16"}</definedName>
    <definedName name="d" localSheetId="1" hidden="1">{"'Sheet1'!$L$16"}</definedName>
    <definedName name="d" hidden="1">{"'Sheet1'!$L$16"}</definedName>
    <definedName name="D_7101A_B">#REF!</definedName>
    <definedName name="d1_" localSheetId="1">#REF!</definedName>
    <definedName name="d1_">#REF!</definedName>
    <definedName name="d2_" localSheetId="1">#REF!</definedName>
    <definedName name="d2_">#REF!</definedName>
    <definedName name="d3_" localSheetId="1">#REF!</definedName>
    <definedName name="d3_">#REF!</definedName>
    <definedName name="d4_" localSheetId="1">#REF!</definedName>
    <definedName name="d4_">#REF!</definedName>
    <definedName name="d5_" localSheetId="1">#REF!</definedName>
    <definedName name="d5_">#REF!</definedName>
    <definedName name="DAK">#REF!</definedName>
    <definedName name="dam" localSheetId="1">#REF!</definedName>
    <definedName name="dam">#REF!</definedName>
    <definedName name="danducsan" localSheetId="1">#REF!</definedName>
    <definedName name="danducsan">#REF!</definedName>
    <definedName name="_xlnm.Database" localSheetId="7" hidden="1">#REF!</definedName>
    <definedName name="_xlnm.Database" localSheetId="5" hidden="1">#REF!</definedName>
    <definedName name="_xlnm.Database" localSheetId="6" hidden="1">#REF!</definedName>
    <definedName name="_xlnm.Database" localSheetId="1">#REF!</definedName>
    <definedName name="_xlnm.Database" hidden="1">#REF!</definedName>
    <definedName name="dd" localSheetId="7" hidden="1">{"'Sheet1'!$L$16"}</definedName>
    <definedName name="dd" localSheetId="5" hidden="1">{"'Sheet1'!$L$16"}</definedName>
    <definedName name="dd" localSheetId="6" hidden="1">{"'Sheet1'!$L$16"}</definedName>
    <definedName name="dd" localSheetId="4" hidden="1">{"'Sheet1'!$L$16"}</definedName>
    <definedName name="dd" localSheetId="2" hidden="1">{"'Sheet1'!$L$16"}</definedName>
    <definedName name="dd" localSheetId="3" hidden="1">{"'Sheet1'!$L$16"}</definedName>
    <definedName name="dd" localSheetId="1" hidden="1">{"'Sheet1'!$L$16"}</definedName>
    <definedName name="dd" hidden="1">{"'Sheet1'!$L$16"}</definedName>
    <definedName name="DDT" localSheetId="1">#REF!</definedName>
    <definedName name="DDT">#REF!</definedName>
    <definedName name="den_bu" localSheetId="1">#REF!</definedName>
    <definedName name="den_bu">#REF!</definedName>
    <definedName name="DGCTI592" localSheetId="1">#REF!</definedName>
    <definedName name="DGCTI592">#REF!</definedName>
    <definedName name="dientichck" localSheetId="1">#REF!</definedName>
    <definedName name="dientichck">#REF!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cument_array">{"Book1","HK II 06-07 V1.xls"}</definedName>
    <definedName name="Documents_array">#N/A</definedName>
    <definedName name="ds" localSheetId="1">#REF!</definedName>
    <definedName name="ds">#REF!</definedName>
    <definedName name="DSH" localSheetId="1">#REF!</definedName>
    <definedName name="DSH">#REF!</definedName>
    <definedName name="DSUMDATA" localSheetId="1">#REF!</definedName>
    <definedName name="DSUMDATA">#REF!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u_dkien" localSheetId="1">#REF!</definedName>
    <definedName name="du_dkien">#REF!</definedName>
    <definedName name="DYÕ" localSheetId="1">#REF!</definedName>
    <definedName name="DYÕ">#REF!</definedName>
    <definedName name="E" localSheetId="1">#REF!</definedName>
    <definedName name="E">#REF!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thg">#REF!</definedName>
    <definedName name="_xlnm.Extract">#REF!</definedName>
    <definedName name="f" localSheetId="1">#REF!</definedName>
    <definedName name="f">#REF!</definedName>
    <definedName name="FACTOR">#REF!</definedName>
    <definedName name="fffff">#REF!</definedName>
    <definedName name="fgdfht">#REF!</definedName>
    <definedName name="FGHFG" localSheetId="1">#REF!</definedName>
    <definedName name="FGHFG">#REF!</definedName>
    <definedName name="FGHKGFKGF" localSheetId="1">#REF!</definedName>
    <definedName name="FGHKGFKGF">#REF!</definedName>
    <definedName name="FJK" localSheetId="1">#REF!</definedName>
    <definedName name="FJK">#REF!</definedName>
    <definedName name="FJKJGHJ" localSheetId="1">#REF!</definedName>
    <definedName name="FJKJGHJ">#REF!</definedName>
    <definedName name="fs" localSheetId="1">#REF!</definedName>
    <definedName name="fs">#REF!</definedName>
    <definedName name="g" localSheetId="7" hidden="1">#REF!</definedName>
    <definedName name="g" localSheetId="5" hidden="1">#REF!</definedName>
    <definedName name="g" localSheetId="6" hidden="1">#REF!</definedName>
    <definedName name="g" localSheetId="4" hidden="1">#REF!</definedName>
    <definedName name="g" localSheetId="2" hidden="1">#REF!</definedName>
    <definedName name="g" localSheetId="3" hidden="1">#REF!</definedName>
    <definedName name="g" localSheetId="1" hidden="1">#REF!</definedName>
    <definedName name="g" hidden="1">#REF!</definedName>
    <definedName name="gc">#REF!</definedName>
    <definedName name="gẻg">#REF!</definedName>
    <definedName name="GFHG" localSheetId="1">#REF!</definedName>
    <definedName name="GFHG">#REF!</definedName>
    <definedName name="GFHKFFGJF" localSheetId="1">#REF!</definedName>
    <definedName name="GFHKFFGJF">#REF!</definedName>
    <definedName name="gggggggggg">#REF!</definedName>
    <definedName name="GHKJHJ" localSheetId="1">#REF!</definedName>
    <definedName name="GHKJHJ">#REF!</definedName>
    <definedName name="ghnhk">#REF!</definedName>
    <definedName name="gia_tien" localSheetId="1">#REF!</definedName>
    <definedName name="gia_tien">#REF!</definedName>
    <definedName name="gia_tien_BTN" localSheetId="1">#REF!</definedName>
    <definedName name="gia_tien_BTN">#REF!</definedName>
    <definedName name="GJKGHJGJ" localSheetId="1">#REF!</definedName>
    <definedName name="GJKGHJGJ">#REF!</definedName>
    <definedName name="GJKL.JKGHJ" localSheetId="1">#REF!</definedName>
    <definedName name="GJKL.JKGHJ">#REF!</definedName>
    <definedName name="GJKLH" localSheetId="1">#REF!</definedName>
    <definedName name="GJKLH">#REF!</definedName>
    <definedName name="GKFGHF" localSheetId="1">#REF!</definedName>
    <definedName name="GKFGHF">#REF!</definedName>
    <definedName name="gs" localSheetId="1">#REF!</definedName>
    <definedName name="gs">#REF!</definedName>
    <definedName name="GTXL" localSheetId="1">#REF!</definedName>
    <definedName name="GTXL">#REF!</definedName>
    <definedName name="h" localSheetId="7" hidden="1">{"'Sheet1'!$L$16"}</definedName>
    <definedName name="h" localSheetId="5" hidden="1">{"'Sheet1'!$L$16"}</definedName>
    <definedName name="h" localSheetId="6" hidden="1">{"'Sheet1'!$L$16"}</definedName>
    <definedName name="h" localSheetId="4" hidden="1">{"'Sheet1'!$L$16"}</definedName>
    <definedName name="h" localSheetId="2" hidden="1">{"'Sheet1'!$L$16"}</definedName>
    <definedName name="h" localSheetId="3" hidden="1">{"'Sheet1'!$L$16"}</definedName>
    <definedName name="h" localSheetId="1" hidden="1">{"'Sheet1'!$L$16"}</definedName>
    <definedName name="h" hidden="1">{"'Sheet1'!$L$16"}</definedName>
    <definedName name="hâhh">#REF!</definedName>
    <definedName name="hâhhd">#REF!</definedName>
    <definedName name="hc" localSheetId="1">#REF!</definedName>
    <definedName name="hc">#REF!</definedName>
    <definedName name="Hello">#N/A</definedName>
    <definedName name="hf">#REF!</definedName>
    <definedName name="hghhj">#REF!</definedName>
    <definedName name="HGKH" localSheetId="1">#REF!</definedName>
    <definedName name="HGKH">#REF!</definedName>
    <definedName name="HH" localSheetId="1">#REF!</definedName>
    <definedName name="HH">#REF!</definedName>
    <definedName name="hhhhh">#REF!</definedName>
    <definedName name="hien" localSheetId="1">#REF!</definedName>
    <definedName name="hien">#REF!</definedName>
    <definedName name="HJKJJGKLJKGJ" localSheetId="1">#REF!</definedName>
    <definedName name="HJKJJGKLJKGJ">#REF!</definedName>
    <definedName name="HLHKGLGJ" localSheetId="1">#REF!</definedName>
    <definedName name="HLHKGLGJ">#REF!</definedName>
    <definedName name="HOME_MANP">#REF!</definedName>
    <definedName name="HOMEOFFICE_COST">#REF!</definedName>
    <definedName name="Ht" localSheetId="1">#REF!</definedName>
    <definedName name="Ht">#REF!</definedName>
    <definedName name="HTML_CodePage" hidden="1">950</definedName>
    <definedName name="HTML_Control" localSheetId="7" hidden="1">{"'Sheet1'!$L$16"}</definedName>
    <definedName name="HTML_Control" localSheetId="5" hidden="1">{"'Sheet1'!$L$16"}</definedName>
    <definedName name="HTML_Control" localSheetId="6" hidden="1">{"'Sheet1'!$L$16"}</definedName>
    <definedName name="HTML_Control" localSheetId="4" hidden="1">{"'Sheet1'!$L$16"}</definedName>
    <definedName name="HTML_Control" localSheetId="2" hidden="1">{"'Sheet1'!$L$16"}</definedName>
    <definedName name="HTML_Control" localSheetId="3"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7" hidden="1">{"'Sheet1'!$L$16"}</definedName>
    <definedName name="huy" localSheetId="5" hidden="1">{"'Sheet1'!$L$16"}</definedName>
    <definedName name="huy" localSheetId="6" hidden="1">{"'Sheet1'!$L$16"}</definedName>
    <definedName name="huy" localSheetId="4" hidden="1">{"'Sheet1'!$L$16"}</definedName>
    <definedName name="huy" localSheetId="2" hidden="1">{"'Sheet1'!$L$16"}</definedName>
    <definedName name="huy" localSheetId="3" hidden="1">{"'Sheet1'!$L$16"}</definedName>
    <definedName name="huy" localSheetId="1" hidden="1">{"'Sheet1'!$L$16"}</definedName>
    <definedName name="huy" hidden="1">{"'Sheet1'!$L$16"}</definedName>
    <definedName name="I" localSheetId="1">#REF!</definedName>
    <definedName name="I">#REF!</definedName>
    <definedName name="I_A" localSheetId="1">#REF!</definedName>
    <definedName name="I_A">#REF!</definedName>
    <definedName name="I_B" localSheetId="1">#REF!</definedName>
    <definedName name="I_B">#REF!</definedName>
    <definedName name="I_c" localSheetId="1">#REF!</definedName>
    <definedName name="I_c">#REF!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ND_LAB">#REF!</definedName>
    <definedName name="INDMANP">#REF!</definedName>
    <definedName name="Ip" localSheetId="1">#REF!</definedName>
    <definedName name="Ip">#REF!</definedName>
    <definedName name="IUPUIOÅUPIOÅP" localSheetId="1">#REF!</definedName>
    <definedName name="IUPUIOÅUPIOÅP">#REF!</definedName>
    <definedName name="IUY">#REF!</definedName>
    <definedName name="j" localSheetId="7" hidden="1">{"'Sheet1'!$L$16"}</definedName>
    <definedName name="j" localSheetId="5" hidden="1">{"'Sheet1'!$L$16"}</definedName>
    <definedName name="j" localSheetId="6" hidden="1">{"'Sheet1'!$L$16"}</definedName>
    <definedName name="j" localSheetId="4" hidden="1">{"'Sheet1'!$L$16"}</definedName>
    <definedName name="j" localSheetId="2" hidden="1">{"'Sheet1'!$L$16"}</definedName>
    <definedName name="j" localSheetId="3" hidden="1">{"'Sheet1'!$L$16"}</definedName>
    <definedName name="j" localSheetId="1" hidden="1">{"'Sheet1'!$L$16"}</definedName>
    <definedName name="j" hidden="1">{"'Sheet1'!$L$16"}</definedName>
    <definedName name="j356C8" localSheetId="1">#REF!</definedName>
    <definedName name="j356C8">#REF!</definedName>
    <definedName name="JHAH" localSheetId="1">#REF!</definedName>
    <definedName name="JHAH">#REF!</definedName>
    <definedName name="JHJJG">#REF!</definedName>
    <definedName name="jhyt">#REF!</definedName>
    <definedName name="JHYUIK">#REF!</definedName>
    <definedName name="jjjjg" localSheetId="1">#REF!</definedName>
    <definedName name="jjjjg">#REF!</definedName>
    <definedName name="JKGDF" localSheetId="1">#REF!</definedName>
    <definedName name="JKGDF">#REF!</definedName>
    <definedName name="JKHJKHK" localSheetId="1">#REF!</definedName>
    <definedName name="JKHJKHK">#REF!</definedName>
    <definedName name="JKMNH">#REF!</definedName>
    <definedName name="k" localSheetId="7" hidden="1">{"'Sheet1'!$L$16"}</definedName>
    <definedName name="k" localSheetId="5" hidden="1">{"'Sheet1'!$L$16"}</definedName>
    <definedName name="k" localSheetId="6" hidden="1">{"'Sheet1'!$L$16"}</definedName>
    <definedName name="k" localSheetId="4" hidden="1">{"'Sheet1'!$L$16"}</definedName>
    <definedName name="k" localSheetId="2" hidden="1">{"'Sheet1'!$L$16"}</definedName>
    <definedName name="k" localSheetId="3" hidden="1">{"'Sheet1'!$L$16"}</definedName>
    <definedName name="k" localSheetId="1" hidden="1">{"'Sheet1'!$L$16"}</definedName>
    <definedName name="k" hidden="1">{"'Sheet1'!$L$16"}</definedName>
    <definedName name="KA" localSheetId="1">#REF!</definedName>
    <definedName name="KA">#REF!</definedName>
    <definedName name="KAE" localSheetId="1">#REF!</definedName>
    <definedName name="KAE">#REF!</definedName>
    <definedName name="KAKLAÏ">#REF!</definedName>
    <definedName name="KAS" localSheetId="1">#REF!</definedName>
    <definedName name="KAS">#REF!</definedName>
    <definedName name="kcong" localSheetId="1">#REF!</definedName>
    <definedName name="kcong">#REF!</definedName>
    <definedName name="KHKHKHK">#REF!</definedName>
    <definedName name="kj">#REF!</definedName>
    <definedName name="KJHY">#REF!</definedName>
    <definedName name="KKJH" localSheetId="1">#REF!</definedName>
    <definedName name="KKJH">#REF!</definedName>
    <definedName name="KP" localSheetId="1">#REF!</definedName>
    <definedName name="KP">#REF!</definedName>
    <definedName name="L" localSheetId="1">#REF!</definedName>
    <definedName name="L">#REF!</definedName>
    <definedName name="lanhto" localSheetId="1">#REF!</definedName>
    <definedName name="lanhto">#REF!</definedName>
    <definedName name="LKHHLS">#REF!</definedName>
    <definedName name="lkidfgkdrldfkjgeker" localSheetId="1">#REF!</definedName>
    <definedName name="lkidfgkdrldfkjgeker">#REF!</definedName>
    <definedName name="lkjh" localSheetId="1">#REF!</definedName>
    <definedName name="lkjh">#REF!</definedName>
    <definedName name="LKMNH">#REF!</definedName>
    <definedName name="ll">#REF!</definedName>
    <definedName name="m" localSheetId="1">#REF!</definedName>
    <definedName name="m">#REF!</definedName>
    <definedName name="MAJ_CON_EQP">#REF!</definedName>
    <definedName name="MG_A" localSheetId="1">#REF!</definedName>
    <definedName name="MG_A">#REF!</definedName>
    <definedName name="mhny" localSheetId="1">#REF!</definedName>
    <definedName name="mhny">#REF!</definedName>
    <definedName name="mhyt" localSheetId="1">#REF!</definedName>
    <definedName name="mhyt">#REF!</definedName>
    <definedName name="mnbhjnj">#REF!</definedName>
    <definedName name="mnbvc" localSheetId="1">#REF!</definedName>
    <definedName name="mnbvc">#REF!</definedName>
    <definedName name="MNJKL">#REF!</definedName>
    <definedName name="mongbang" localSheetId="1">#REF!</definedName>
    <definedName name="mongbang">#REF!</definedName>
    <definedName name="mongdon" localSheetId="1">#REF!</definedName>
    <definedName name="mongdon">#REF!</definedName>
    <definedName name="n">#REF!</definedName>
    <definedName name="nbnbnb">#REF!</definedName>
    <definedName name="NET">#REF!</definedName>
    <definedName name="NET_1">#REF!</definedName>
    <definedName name="NET_ANA">#REF!</definedName>
    <definedName name="NET_ANA_1">#REF!</definedName>
    <definedName name="NET_ANA_2">#REF!</definedName>
    <definedName name="NH" localSheetId="1">#REF!</definedName>
    <definedName name="NH">#REF!</definedName>
    <definedName name="NHot" localSheetId="1">#REF!</definedName>
    <definedName name="NHot">#REF!</definedName>
    <definedName name="No" localSheetId="1">#REF!</definedName>
    <definedName name="No">#REF!</definedName>
    <definedName name="Np" localSheetId="1">#REF!</definedName>
    <definedName name="Np">#REF!</definedName>
    <definedName name="oi">#REF!</definedName>
    <definedName name="ojoo" localSheetId="1">#REF!</definedName>
    <definedName name="ojoo">#REF!</definedName>
    <definedName name="ok">#REF!</definedName>
    <definedName name="OO">#REF!</definedName>
    <definedName name="OOO">#REF!</definedName>
    <definedName name="OUIUIYIOPIO" localSheetId="1">#REF!</definedName>
    <definedName name="OUIUIYIOPIO">#REF!</definedName>
    <definedName name="panen" localSheetId="1">#REF!</definedName>
    <definedName name="panen">#REF!</definedName>
    <definedName name="phu_luc_vua" localSheetId="1">#REF!</definedName>
    <definedName name="phu_luc_vua">#REF!</definedName>
    <definedName name="pm" localSheetId="1">#REF!</definedName>
    <definedName name="pm">#REF!</definedName>
    <definedName name="POKJU">#REF!</definedName>
    <definedName name="POL" localSheetId="1">#REF!</definedName>
    <definedName name="POL">#REF!</definedName>
    <definedName name="poui" localSheetId="1">#REF!</definedName>
    <definedName name="poui">#REF!</definedName>
    <definedName name="PPP">#REF!</definedName>
    <definedName name="PRICE">#REF!</definedName>
    <definedName name="PRICE1">#REF!</definedName>
    <definedName name="_xlnm.Print_Area" localSheetId="7" hidden="1">#REF!</definedName>
    <definedName name="_xlnm.Print_Area" localSheetId="5" hidden="1">#REF!</definedName>
    <definedName name="_xlnm.Print_Area" localSheetId="6" hidden="1">#REF!</definedName>
    <definedName name="_xlnm.Print_Area" localSheetId="1">#REF!</definedName>
    <definedName name="_xlnm.Print_Area" hidden="1">#REF!</definedName>
    <definedName name="PRINT_AREA_MI" localSheetId="1">#REF!</definedName>
    <definedName name="PRINT_AREA_MI">#REF!</definedName>
    <definedName name="_xlnm.Print_Titles" localSheetId="6">'bs-KDN'!$1:$8</definedName>
    <definedName name="_xlnm.Print_Titles" localSheetId="2">KDN!$1:$8</definedName>
    <definedName name="_xlnm.Print_Titles" localSheetId="3">KKT!$1:$8</definedName>
    <definedName name="_xlnm.Print_Titles" hidden="1">#N/A</definedName>
    <definedName name="PRINT_TITLES_MI">#REF!</definedName>
    <definedName name="PRINTA">#REF!</definedName>
    <definedName name="PRINTB">#REF!</definedName>
    <definedName name="PRINTC">#REF!</definedName>
    <definedName name="PROPOSAL" localSheetId="1">#REF!</definedName>
    <definedName name="PROPOSAL">#REF!</definedName>
    <definedName name="PT_Duong" localSheetId="1">#REF!</definedName>
    <definedName name="PT_Duong">#REF!</definedName>
    <definedName name="ptdg" localSheetId="1">#REF!</definedName>
    <definedName name="ptdg">#REF!</definedName>
    <definedName name="PTDG_cau" localSheetId="1">#REF!</definedName>
    <definedName name="PTDG_cau">#REF!</definedName>
    <definedName name="q" localSheetId="1">#REF!</definedName>
    <definedName name="q">#REF!</definedName>
    <definedName name="QÆ" localSheetId="1">#REF!</definedName>
    <definedName name="QÆ">#REF!</definedName>
    <definedName name="qc" localSheetId="1">#REF!</definedName>
    <definedName name="qc">#REF!</definedName>
    <definedName name="QE" localSheetId="1">#REF!</definedName>
    <definedName name="QE">#REF!</definedName>
    <definedName name="QERTQWT" localSheetId="1">#REF!</definedName>
    <definedName name="QERTQWT">#REF!</definedName>
    <definedName name="QQQQQQ">#REF!</definedName>
    <definedName name="qqqqqqqqq">#REF!</definedName>
    <definedName name="qqqqqqqqqq" localSheetId="1" hidden="1">#REF!</definedName>
    <definedName name="qqqqqqqqqq" hidden="1">#N/A</definedName>
    <definedName name="RECOUT">#N/A</definedName>
    <definedName name="rêreeeeee">#REF!</definedName>
    <definedName name="rêrerere">#REF!</definedName>
    <definedName name="RFP003A">#REF!</definedName>
    <definedName name="RFP003B">#REF!</definedName>
    <definedName name="RFP003C">#REF!</definedName>
    <definedName name="RFP003D">#REF!</definedName>
    <definedName name="RFP003E">#REF!</definedName>
    <definedName name="RFP003F">#REF!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qrqrq">#REF!</definedName>
    <definedName name="rrrrrrrrr">#REF!</definedName>
    <definedName name="saaaaaaaaaa">#REF!</definedName>
    <definedName name="SAAS" localSheetId="1">#REF!</definedName>
    <definedName name="SAAS">#REF!</definedName>
    <definedName name="sad" localSheetId="1">#REF!</definedName>
    <definedName name="sad">#REF!</definedName>
    <definedName name="san" localSheetId="1">#REF!</definedName>
    <definedName name="san">#REF!</definedName>
    <definedName name="SCH">#REF!</definedName>
    <definedName name="SGFD" localSheetId="7" hidden="1">#REF!</definedName>
    <definedName name="SGFD" localSheetId="5" hidden="1">#REF!</definedName>
    <definedName name="SGFD" localSheetId="6" hidden="1">#REF!</definedName>
    <definedName name="SGFD" localSheetId="4" hidden="1">#REF!</definedName>
    <definedName name="SGFD" localSheetId="2" hidden="1">#REF!</definedName>
    <definedName name="SGFD" localSheetId="3" hidden="1">#REF!</definedName>
    <definedName name="SGFD" localSheetId="1" hidden="1">#REF!</definedName>
    <definedName name="SGFD" hidden="1">#REF!</definedName>
    <definedName name="SIZE">#REF!</definedName>
    <definedName name="slg" localSheetId="1">#REF!</definedName>
    <definedName name="slg">#REF!</definedName>
    <definedName name="SORT" localSheetId="1">#REF!</definedName>
    <definedName name="SORT">#REF!</definedName>
    <definedName name="SPEC" localSheetId="1">#REF!</definedName>
    <definedName name="SPEC">#REF!</definedName>
    <definedName name="SPECSUMMARY" localSheetId="1">#REF!</definedName>
    <definedName name="SPECSUMMARY">#REF!</definedName>
    <definedName name="SRDFTSFSD" localSheetId="1">#REF!</definedName>
    <definedName name="SRDFTSFSD">#REF!</definedName>
    <definedName name="SRFTTSDF" localSheetId="1">#REF!</definedName>
    <definedName name="SRFTTSDF">#REF!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MMARY">#REF!</definedName>
    <definedName name="T" localSheetId="1">#REF!</definedName>
    <definedName name="t">#REF!</definedName>
    <definedName name="TaxTV">10%</definedName>
    <definedName name="TaxXL">5%</definedName>
    <definedName name="tenck" localSheetId="1">#REF!</definedName>
    <definedName name="tenck">#REF!</definedName>
    <definedName name="TGSH">#REF!</definedName>
    <definedName name="thang" localSheetId="1">#REF!</definedName>
    <definedName name="thang">#REF!</definedName>
    <definedName name="thanhtien" localSheetId="1">#REF!</definedName>
    <definedName name="thanhtien">#REF!</definedName>
    <definedName name="thepban" localSheetId="1">#REF!</definedName>
    <definedName name="thepban">#REF!</definedName>
    <definedName name="thetichck" localSheetId="1">#REF!</definedName>
    <definedName name="thetichck">#REF!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ien" localSheetId="1">#REF!</definedName>
    <definedName name="Tien">#REF!</definedName>
    <definedName name="TITAN">#REF!</definedName>
    <definedName name="tkb" localSheetId="7" hidden="1">{"'Sheet1'!$L$16"}</definedName>
    <definedName name="tkb" localSheetId="5" hidden="1">{"'Sheet1'!$L$16"}</definedName>
    <definedName name="tkb" localSheetId="6" hidden="1">{"'Sheet1'!$L$16"}</definedName>
    <definedName name="tkb" localSheetId="4" hidden="1">{"'Sheet1'!$L$16"}</definedName>
    <definedName name="tkb" localSheetId="2" hidden="1">{"'Sheet1'!$L$16"}</definedName>
    <definedName name="tkb" localSheetId="3" hidden="1">{"'Sheet1'!$L$16"}</definedName>
    <definedName name="tkb" localSheetId="1" hidden="1">{"'Sheet1'!$L$16"}</definedName>
    <definedName name="tkb" hidden="1">{"'Sheet1'!$L$16"}</definedName>
    <definedName name="Tle" localSheetId="1">#REF!</definedName>
    <definedName name="Tle">#REF!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thep" localSheetId="1">#REF!</definedName>
    <definedName name="tongthep">#REF!</definedName>
    <definedName name="tongthetich" localSheetId="1">#REF!</definedName>
    <definedName name="tongthetich">#REF!</definedName>
    <definedName name="TPLRP">#REF!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cp" localSheetId="1">#REF!</definedName>
    <definedName name="Tracp">#REF!</definedName>
    <definedName name="TRADE2">#REF!</definedName>
    <definedName name="TRANG" localSheetId="7" hidden="1">{"'Sheet1'!$L$16"}</definedName>
    <definedName name="TRANG" localSheetId="5" hidden="1">{"'Sheet1'!$L$16"}</definedName>
    <definedName name="TRANG" localSheetId="6" hidden="1">{"'Sheet1'!$L$16"}</definedName>
    <definedName name="TRANG" localSheetId="4" hidden="1">{"'Sheet1'!$L$16"}</definedName>
    <definedName name="TRANG" localSheetId="2" hidden="1">{"'Sheet1'!$L$16"}</definedName>
    <definedName name="TRANG" localSheetId="3" hidden="1">{"'Sheet1'!$L$16"}</definedName>
    <definedName name="TRANG" localSheetId="1" hidden="1">{"'Sheet1'!$L$16"}</definedName>
    <definedName name="TRANG" hidden="1">{"'Sheet1'!$L$16"}</definedName>
    <definedName name="trrree">#REF!</definedName>
    <definedName name="trtrt">#REF!</definedName>
    <definedName name="trtrtr">#REF!</definedName>
    <definedName name="trtrtrt">#REF!</definedName>
    <definedName name="trtrtrtrtr">#REF!</definedName>
    <definedName name="TRW" localSheetId="1">#REF!</definedName>
    <definedName name="TRW">#REF!</definedName>
    <definedName name="tthi" localSheetId="1">#REF!</definedName>
    <definedName name="tthi">#REF!</definedName>
    <definedName name="TTT">#REF!</definedName>
    <definedName name="tttt">#REF!</definedName>
    <definedName name="ty_le" localSheetId="1">#REF!</definedName>
    <definedName name="ty_le">#REF!</definedName>
    <definedName name="ty_le_BTN" localSheetId="1">#REF!</definedName>
    <definedName name="ty_le_BTN">#REF!</definedName>
    <definedName name="Ty_le1" localSheetId="1">#REF!</definedName>
    <definedName name="Ty_le1">#REF!</definedName>
    <definedName name="tyrt">#REF!</definedName>
    <definedName name="tyty">#REF!</definedName>
    <definedName name="TYURU" localSheetId="1">#REF!</definedName>
    <definedName name="TYURU">#REF!</definedName>
    <definedName name="u" localSheetId="1">#REF!</definedName>
    <definedName name="u">#REF!</definedName>
    <definedName name="UIOUIGyGF" localSheetId="1">#REF!</definedName>
    <definedName name="UIOUIGyGF">#REF!</definedName>
    <definedName name="UY">#REF!</definedName>
    <definedName name="uyt" localSheetId="1">#REF!</definedName>
    <definedName name="uyt">#REF!</definedName>
    <definedName name="VARIINST" localSheetId="1">#REF!</definedName>
    <definedName name="VARIINST">#REF!</definedName>
    <definedName name="VARIPURC" localSheetId="1">#REF!</definedName>
    <definedName name="VARIPURC">#REF!</definedName>
    <definedName name="W" localSheetId="1">#REF!</definedName>
    <definedName name="w">#REF!</definedName>
    <definedName name="WERQYUTIK" localSheetId="1">#REF!</definedName>
    <definedName name="WERQYUTIK">#REF!</definedName>
    <definedName name="WERTRQWETR" localSheetId="1">#REF!</definedName>
    <definedName name="WERTRQWETR">#REF!</definedName>
    <definedName name="WWED">#REF!</definedName>
    <definedName name="X" localSheetId="1">#REF!</definedName>
    <definedName name="x">#REF!</definedName>
    <definedName name="x1_" localSheetId="1">#REF!</definedName>
    <definedName name="x1_">#REF!</definedName>
    <definedName name="x2_" localSheetId="1">#REF!</definedName>
    <definedName name="x2_">#REF!</definedName>
    <definedName name="xcgfxf">#REF!</definedName>
    <definedName name="xh" localSheetId="1">#REF!</definedName>
    <definedName name="xh">#REF!</definedName>
    <definedName name="xn" localSheetId="1">#REF!</definedName>
    <definedName name="xn">#REF!</definedName>
    <definedName name="yetet">#REF!</definedName>
    <definedName name="YHYH">#REF!</definedName>
    <definedName name="YTTTT">#REF!</definedName>
    <definedName name="YTTTT\">#REF!</definedName>
    <definedName name="ytttttttttt">#REF!</definedName>
    <definedName name="YTYTYT">#REF!</definedName>
    <definedName name="YTYTYTYTY">#REF!</definedName>
    <definedName name="YUIPYU" localSheetId="1">#REF!</definedName>
    <definedName name="YUIPYU">#REF!</definedName>
    <definedName name="yy">#REF!</definedName>
    <definedName name="YYTYTYT">#REF!</definedName>
    <definedName name="yyy">#REF!</definedName>
    <definedName name="YYYY">#REF!</definedName>
    <definedName name="YYYYYYYYY">#REF!</definedName>
    <definedName name="ZYX" localSheetId="1">#REF!</definedName>
    <definedName name="ZYX">#REF!</definedName>
    <definedName name="ZZZ" localSheetId="1">#REF!</definedName>
    <definedName name="ZZZ">#REF!</definedName>
  </definedNames>
  <calcPr calcId="144525"/>
</workbook>
</file>

<file path=xl/calcChain.xml><?xml version="1.0" encoding="utf-8"?>
<calcChain xmlns="http://schemas.openxmlformats.org/spreadsheetml/2006/main">
  <c r="M44" i="3" l="1"/>
  <c r="M45" i="3"/>
  <c r="M46" i="3"/>
  <c r="M43" i="3"/>
  <c r="M141" i="1"/>
  <c r="M142" i="1"/>
  <c r="M143" i="1"/>
  <c r="M140" i="1"/>
  <c r="M120" i="2"/>
  <c r="M123" i="2"/>
  <c r="M122" i="2"/>
  <c r="M121" i="2"/>
  <c r="M124" i="2" l="1"/>
  <c r="M47" i="3"/>
  <c r="M144" i="1"/>
  <c r="A10" i="3" l="1"/>
  <c r="A10" i="2"/>
  <c r="A38" i="3" l="1"/>
  <c r="A19" i="3" s="1"/>
  <c r="A20" i="3" s="1"/>
  <c r="A21" i="3" s="1"/>
  <c r="A22" i="3" s="1"/>
  <c r="A23" i="3" s="1"/>
  <c r="A24" i="3" s="1"/>
  <c r="A25" i="3" s="1"/>
  <c r="A26" i="3" s="1"/>
  <c r="A27" i="3" s="1"/>
  <c r="A28" i="3" s="1"/>
  <c r="A29" i="3" s="1"/>
  <c r="A30" i="3" s="1"/>
  <c r="A31" i="3" s="1"/>
  <c r="A32" i="3" s="1"/>
  <c r="A33" i="3" s="1"/>
  <c r="A34" i="3" s="1"/>
  <c r="A35" i="3" s="1"/>
  <c r="A11" i="3"/>
  <c r="A12" i="3" s="1"/>
  <c r="A14" i="3" s="1"/>
  <c r="A15" i="3" s="1"/>
  <c r="A16" i="3" s="1"/>
  <c r="A11" i="2"/>
  <c r="A12" i="2" s="1"/>
  <c r="A13" i="2" s="1"/>
  <c r="A14" i="2" s="1"/>
  <c r="A15" i="2" s="1"/>
  <c r="A16" i="2" s="1"/>
  <c r="A17" i="2" s="1"/>
  <c r="A18" i="2" s="1"/>
  <c r="A19" i="2" s="1"/>
  <c r="A20" i="2" s="1"/>
  <c r="A23" i="2" s="1"/>
  <c r="A24" i="2" s="1"/>
  <c r="A25" i="2" s="1"/>
  <c r="A26" i="2" s="1"/>
  <c r="A27" i="2" s="1"/>
  <c r="A28" i="2" s="1"/>
  <c r="A29" i="2" s="1"/>
  <c r="A30" i="2" s="1"/>
  <c r="A31" i="2" s="1"/>
  <c r="A32" i="2" s="1"/>
  <c r="A33" i="2" s="1"/>
  <c r="A34" i="2" s="1"/>
  <c r="A35" i="2" s="1"/>
  <c r="A36" i="2" s="1"/>
  <c r="A37" i="2" s="1"/>
  <c r="A38" i="2" s="1"/>
  <c r="A39" i="2" s="1"/>
  <c r="A40" i="2" s="1"/>
  <c r="A41" i="2" s="1"/>
  <c r="A42" i="2" s="1"/>
  <c r="A45" i="2" s="1"/>
  <c r="A46" i="2" s="1"/>
  <c r="A47" i="2" s="1"/>
  <c r="A48" i="2" s="1"/>
  <c r="A49" i="2" s="1"/>
  <c r="A50" i="2" s="1"/>
  <c r="A51" i="2" s="1"/>
  <c r="A52" i="2" s="1"/>
  <c r="A53" i="2" s="1"/>
  <c r="A54" i="2" s="1"/>
  <c r="A55" i="2" s="1"/>
  <c r="A56" i="2" s="1"/>
  <c r="A57" i="2" s="1"/>
  <c r="A58" i="2" s="1"/>
  <c r="A59" i="2" s="1"/>
  <c r="A60" i="2" s="1"/>
  <c r="A61" i="2" s="1"/>
  <c r="A62" i="2" s="1"/>
  <c r="A63" i="2" s="1"/>
  <c r="A64" i="2" s="1"/>
  <c r="A67" i="2" s="1"/>
  <c r="A68" i="2" s="1"/>
  <c r="A69" i="2" s="1"/>
  <c r="A70" i="2" s="1"/>
  <c r="A71" i="2" s="1"/>
  <c r="A72" i="2" s="1"/>
  <c r="A73" i="2" s="1"/>
  <c r="A74" i="2" s="1"/>
  <c r="A75" i="2" s="1"/>
  <c r="A76" i="2" s="1"/>
  <c r="A77" i="2" s="1"/>
  <c r="A78" i="2" s="1"/>
  <c r="A79" i="2" s="1"/>
  <c r="A80" i="2" s="1"/>
  <c r="A81" i="2" s="1"/>
  <c r="A82" i="2" s="1"/>
  <c r="A83" i="2" s="1"/>
  <c r="A84" i="2" s="1"/>
  <c r="A85" i="2" s="1"/>
  <c r="A95" i="2" s="1"/>
  <c r="A96" i="2" s="1"/>
  <c r="A97" i="2" s="1"/>
  <c r="A98" i="2" s="1"/>
  <c r="A99" i="2" s="1"/>
  <c r="A100" i="2" s="1"/>
  <c r="A101" i="2" s="1"/>
  <c r="A102" i="2" s="1"/>
  <c r="A103" i="2" s="1"/>
  <c r="A104" i="2" s="1"/>
  <c r="A105" i="2" s="1"/>
  <c r="A106" i="2" s="1"/>
  <c r="A107" i="2" s="1"/>
  <c r="A108" i="2" s="1"/>
  <c r="A109" i="2" s="1"/>
  <c r="A110" i="2" s="1"/>
  <c r="A111" i="2" s="1"/>
  <c r="A112" i="2" s="1"/>
  <c r="A113" i="2" s="1"/>
  <c r="A88" i="2" s="1"/>
  <c r="A89" i="2" s="1"/>
  <c r="A90" i="2" s="1"/>
  <c r="A91" i="2" s="1"/>
  <c r="A92" i="2" s="1"/>
  <c r="A93" i="2" s="1"/>
  <c r="A10" i="1"/>
  <c r="A11" i="1" s="1"/>
  <c r="A12" i="1" s="1"/>
  <c r="A13" i="1" s="1"/>
  <c r="A14" i="1" s="1"/>
  <c r="A15" i="1" s="1"/>
  <c r="A16" i="1" s="1"/>
  <c r="A17" i="1" s="1"/>
  <c r="A18" i="1" s="1"/>
  <c r="A19" i="1" s="1"/>
  <c r="A20" i="1" s="1"/>
  <c r="A21" i="1" s="1"/>
  <c r="A22" i="1" s="1"/>
  <c r="A23" i="1" s="1"/>
  <c r="A24" i="1" s="1"/>
  <c r="A25" i="1" s="1"/>
  <c r="A26" i="1" s="1"/>
  <c r="A27" i="1" s="1"/>
  <c r="A28" i="1" s="1"/>
  <c r="A31" i="1" s="1"/>
  <c r="A32" i="1" l="1"/>
  <c r="A33" i="1" s="1"/>
  <c r="A34" i="1" s="1"/>
  <c r="A35" i="1" s="1"/>
  <c r="A36" i="1" s="1"/>
  <c r="A37" i="1" s="1"/>
  <c r="A38" i="1" s="1"/>
  <c r="A39" i="1" s="1"/>
  <c r="A40" i="1" s="1"/>
  <c r="A41" i="1" s="1"/>
  <c r="A42" i="1" s="1"/>
  <c r="A43" i="1" s="1"/>
  <c r="A44" i="1" s="1"/>
  <c r="A45" i="1" s="1"/>
  <c r="A46" i="1" s="1"/>
  <c r="A47" i="1" s="1"/>
  <c r="A48" i="1" s="1"/>
  <c r="A49" i="1" s="1"/>
  <c r="A52" i="1" l="1"/>
  <c r="A53" i="1" l="1"/>
  <c r="A54" i="1" s="1"/>
  <c r="A55" i="1" s="1"/>
  <c r="A56" i="1" s="1"/>
  <c r="A57" i="1" s="1"/>
  <c r="A58" i="1" s="1"/>
  <c r="A59" i="1" s="1"/>
  <c r="A60" i="1" s="1"/>
  <c r="A61" i="1" s="1"/>
  <c r="A62" i="1" s="1"/>
  <c r="A63" i="1" s="1"/>
  <c r="A64" i="1" s="1"/>
  <c r="A65" i="1" s="1"/>
  <c r="A66" i="1" s="1"/>
  <c r="A67" i="1" s="1"/>
  <c r="A68" i="1" s="1"/>
  <c r="A69" i="1" s="1"/>
  <c r="A70" i="1" s="1"/>
  <c r="A73" i="1" s="1"/>
  <c r="A74" i="1" s="1"/>
  <c r="A75" i="1" s="1"/>
  <c r="A76" i="1" s="1"/>
  <c r="A77" i="1" s="1"/>
  <c r="A78" i="1" s="1"/>
  <c r="A79" i="1" s="1"/>
  <c r="A113" i="1" s="1"/>
  <c r="A114" i="1" s="1"/>
  <c r="A115" i="1" s="1"/>
  <c r="A116" i="1" s="1"/>
  <c r="A117" i="1" s="1"/>
  <c r="A118" i="1" s="1"/>
  <c r="A119" i="1" s="1"/>
  <c r="A120" i="1" s="1"/>
  <c r="A121" i="1" s="1"/>
  <c r="A122" i="1" s="1"/>
  <c r="A123" i="1" s="1"/>
  <c r="A124" i="1" s="1"/>
  <c r="A125" i="1" s="1"/>
  <c r="A126" i="1" s="1"/>
  <c r="A127" i="1" s="1"/>
  <c r="A128" i="1" s="1"/>
  <c r="A129" i="1" s="1"/>
  <c r="A130" i="1" s="1"/>
  <c r="A13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<sst xmlns="http://schemas.openxmlformats.org/spreadsheetml/2006/main" count="3564" uniqueCount="1013">
  <si>
    <t>TRƯỜNG ĐẠI HỌC DUY TÂN</t>
  </si>
  <si>
    <t>DANH SÁCH SINH VIÊN</t>
  </si>
  <si>
    <t>HỘI ĐỒNG XÉT VÀ CNTN</t>
  </si>
  <si>
    <t>(Kèm theo QĐ số.. .. .. QĐ-ĐHDT- ngày .. .. / .. .. / 2016)</t>
  </si>
  <si>
    <t>NGÀNH:  KẾ TOÁN KiỂM TOÁN</t>
  </si>
  <si>
    <t>STT</t>
  </si>
  <si>
    <t>SBD</t>
  </si>
  <si>
    <t>HỌ VÀ TÊN</t>
  </si>
  <si>
    <t>KHÓA</t>
  </si>
  <si>
    <t>NGÀY
 SINH</t>
  </si>
  <si>
    <t>NƠI SINH</t>
  </si>
  <si>
    <t>Giới tính</t>
  </si>
  <si>
    <t>TB Tích lũy</t>
  </si>
  <si>
    <t>ĐIỂM TỐT NGHIỆP (5)</t>
  </si>
  <si>
    <t>TB TOÀN KHOÁ</t>
  </si>
  <si>
    <t>XẾP LOẠI TN</t>
  </si>
  <si>
    <t>XẾP LOẠI RL</t>
  </si>
  <si>
    <t>GHI CHÚ</t>
  </si>
  <si>
    <t>K18KKT</t>
  </si>
  <si>
    <t>Trần Thị Kim</t>
  </si>
  <si>
    <t>An</t>
  </si>
  <si>
    <t>Quảng Nam</t>
  </si>
  <si>
    <t>Nữ</t>
  </si>
  <si>
    <t>Khá</t>
  </si>
  <si>
    <t>Trương Thị Trâm</t>
  </si>
  <si>
    <t>Anh</t>
  </si>
  <si>
    <t>Quảng Trị</t>
  </si>
  <si>
    <t>Giỏi</t>
  </si>
  <si>
    <t>Xuất Sắc</t>
  </si>
  <si>
    <t>Trần Thị Vân</t>
  </si>
  <si>
    <t>Quảng Bình</t>
  </si>
  <si>
    <t>Tốt</t>
  </si>
  <si>
    <t>Nguyễn Thị Hoàng</t>
  </si>
  <si>
    <t>Trần Thị Lan</t>
  </si>
  <si>
    <t>Phan Thị Mỹ</t>
  </si>
  <si>
    <t>Ánh</t>
  </si>
  <si>
    <t>Nguyễn Thị Minh</t>
  </si>
  <si>
    <t>Châu</t>
  </si>
  <si>
    <t>Nguyễn Thị Ngọc</t>
  </si>
  <si>
    <t>Chi</t>
  </si>
  <si>
    <t>Đặng Thị Ngọc</t>
  </si>
  <si>
    <t>Diễm</t>
  </si>
  <si>
    <t>Nguyễn Thị</t>
  </si>
  <si>
    <t>Dung</t>
  </si>
  <si>
    <t>Trần Cao</t>
  </si>
  <si>
    <t>Dương</t>
  </si>
  <si>
    <t>Nam</t>
  </si>
  <si>
    <t>Nguyễn Vũ Kiều</t>
  </si>
  <si>
    <t>Duyên</t>
  </si>
  <si>
    <t>Huỳnh Thị Thu</t>
  </si>
  <si>
    <t>Hà</t>
  </si>
  <si>
    <t>Lê Thị Thúy</t>
  </si>
  <si>
    <t>Hằng</t>
  </si>
  <si>
    <t>Lê Trần Mỹ</t>
  </si>
  <si>
    <t>Hạnh</t>
  </si>
  <si>
    <t>Dương Văn</t>
  </si>
  <si>
    <t>Hiếu</t>
  </si>
  <si>
    <t>Đà Nẵng</t>
  </si>
  <si>
    <t>Đỗ Thị</t>
  </si>
  <si>
    <t>Hồng</t>
  </si>
  <si>
    <t>Trần Kim</t>
  </si>
  <si>
    <t>Hùng</t>
  </si>
  <si>
    <t>Cao Thị Lan</t>
  </si>
  <si>
    <t>Hương</t>
  </si>
  <si>
    <t>Lê Phát</t>
  </si>
  <si>
    <t>Huy</t>
  </si>
  <si>
    <t>Nguyễn Thị Thu</t>
  </si>
  <si>
    <t>Huyền</t>
  </si>
  <si>
    <t xml:space="preserve">Phạm </t>
  </si>
  <si>
    <t>Khải</t>
  </si>
  <si>
    <t>Hoàng Thị</t>
  </si>
  <si>
    <t>Lài</t>
  </si>
  <si>
    <t>Nguyễn Thị Hương</t>
  </si>
  <si>
    <t>Lan</t>
  </si>
  <si>
    <t>Nguyễn Thị Mỹ</t>
  </si>
  <si>
    <t>Liên</t>
  </si>
  <si>
    <t>Ngô Thị Thùy</t>
  </si>
  <si>
    <t>Linh</t>
  </si>
  <si>
    <t>Trần Gia</t>
  </si>
  <si>
    <t>Phan Thị Khánh</t>
  </si>
  <si>
    <t>Ly</t>
  </si>
  <si>
    <t>Lý</t>
  </si>
  <si>
    <t>Lê Thị Ngọc</t>
  </si>
  <si>
    <t>Mai</t>
  </si>
  <si>
    <t>Lê Thị Tuyết</t>
  </si>
  <si>
    <t>Ngân</t>
  </si>
  <si>
    <t>Hoàng Phương</t>
  </si>
  <si>
    <t>Ngọc</t>
  </si>
  <si>
    <t>Võ Thị Yến</t>
  </si>
  <si>
    <t>Nguyễn Thị Ánh</t>
  </si>
  <si>
    <t>Nguyễn Thị Hồng</t>
  </si>
  <si>
    <t>Nhung</t>
  </si>
  <si>
    <t>Phạm Thị Hồng</t>
  </si>
  <si>
    <t>Hà Tĩnh</t>
  </si>
  <si>
    <t>Bùi Thị Bích</t>
  </si>
  <si>
    <t>Mai Thị Mỹ</t>
  </si>
  <si>
    <t>Nguyễn Thị Kim</t>
  </si>
  <si>
    <t>Oanh</t>
  </si>
  <si>
    <t>Hoàng Công</t>
  </si>
  <si>
    <t>Phước</t>
  </si>
  <si>
    <t>Trần Thị Thanh</t>
  </si>
  <si>
    <t>Phương</t>
  </si>
  <si>
    <t>Phú Yên</t>
  </si>
  <si>
    <t>Trần Thị Cúc</t>
  </si>
  <si>
    <t>Đặng Trần Hồng</t>
  </si>
  <si>
    <t>Hoàng Thị Thanh</t>
  </si>
  <si>
    <t>Trần Đăng</t>
  </si>
  <si>
    <t>Quang</t>
  </si>
  <si>
    <t>Lê Thị Phương</t>
  </si>
  <si>
    <t>Thảo</t>
  </si>
  <si>
    <t>Trần Thị Thu</t>
  </si>
  <si>
    <t>Trần Thị Phương</t>
  </si>
  <si>
    <t>Võ Thị Ngọc</t>
  </si>
  <si>
    <t>Thương</t>
  </si>
  <si>
    <t>Trần Thị Minh</t>
  </si>
  <si>
    <t>Thúy</t>
  </si>
  <si>
    <t>Hoàng Thị Thu</t>
  </si>
  <si>
    <t>Thủy</t>
  </si>
  <si>
    <t>Nguyễn Thị Cát</t>
  </si>
  <si>
    <t>Tiên</t>
  </si>
  <si>
    <t>Lưu Phạm Công</t>
  </si>
  <si>
    <t>Tình</t>
  </si>
  <si>
    <t>Huỳnh Thị Thùy</t>
  </si>
  <si>
    <t>Trâm</t>
  </si>
  <si>
    <t>Nguyễn Thị Bích</t>
  </si>
  <si>
    <t>Nguyễn Thị Huyền</t>
  </si>
  <si>
    <t>Trang</t>
  </si>
  <si>
    <t>Nghệ An</t>
  </si>
  <si>
    <t>Nguyễn Thị Thùy</t>
  </si>
  <si>
    <t>Quảng Ngãi</t>
  </si>
  <si>
    <t>Trần Thị</t>
  </si>
  <si>
    <t>Trinh</t>
  </si>
  <si>
    <t>Dương Thị Tuyết</t>
  </si>
  <si>
    <t>Phạm Thị Quý</t>
  </si>
  <si>
    <t>Đặng Minh</t>
  </si>
  <si>
    <t>Tuấn</t>
  </si>
  <si>
    <t>Kiều Văn</t>
  </si>
  <si>
    <t>Tùng</t>
  </si>
  <si>
    <t>Hồ Thị Kim</t>
  </si>
  <si>
    <t>Tuyến</t>
  </si>
  <si>
    <t>Tuyền</t>
  </si>
  <si>
    <t>Đỗ Thanh Nhã</t>
  </si>
  <si>
    <t>Uyên</t>
  </si>
  <si>
    <t>Ninh Thuận</t>
  </si>
  <si>
    <t>Ca Thị Thanh</t>
  </si>
  <si>
    <t>Vân</t>
  </si>
  <si>
    <t>Nguyễn Thị Tường</t>
  </si>
  <si>
    <t>Vi</t>
  </si>
  <si>
    <t>Vũ</t>
  </si>
  <si>
    <t>Huỳnh Thị Kim</t>
  </si>
  <si>
    <t>Vương</t>
  </si>
  <si>
    <t>Thái Thị Minh</t>
  </si>
  <si>
    <t>Xuân</t>
  </si>
  <si>
    <t>Nguyễn Thị Hoài</t>
  </si>
  <si>
    <t>Xuyên</t>
  </si>
  <si>
    <t>Lê Thị Linh</t>
  </si>
  <si>
    <t>Giang</t>
  </si>
  <si>
    <t>Lê Thị</t>
  </si>
  <si>
    <t>Gia Lai</t>
  </si>
  <si>
    <t>Đinh Thị Thuý</t>
  </si>
  <si>
    <t>D20KKT</t>
  </si>
  <si>
    <t>Hoàng Kiều</t>
  </si>
  <si>
    <t>Như</t>
  </si>
  <si>
    <t>Lê Thị Mỹ</t>
  </si>
  <si>
    <t>Trần Ngọc Hoàng</t>
  </si>
  <si>
    <t>Vy</t>
  </si>
  <si>
    <t>Hoàng Thị Ngọc</t>
  </si>
  <si>
    <t>Bích</t>
  </si>
  <si>
    <t>Võ Thị Nhật</t>
  </si>
  <si>
    <t>Công</t>
  </si>
  <si>
    <t>Phạm Như</t>
  </si>
  <si>
    <t>Hải</t>
  </si>
  <si>
    <t>Trần Thị Lệ</t>
  </si>
  <si>
    <t>Thanh</t>
  </si>
  <si>
    <t>Lê Thị Lệ</t>
  </si>
  <si>
    <t>Bùi Hoàng</t>
  </si>
  <si>
    <t>Nguyễn Thanh</t>
  </si>
  <si>
    <t>Lâm</t>
  </si>
  <si>
    <t xml:space="preserve">Nguyễn Thị </t>
  </si>
  <si>
    <t>Na</t>
  </si>
  <si>
    <t>12/10/1993</t>
  </si>
  <si>
    <t>TB Khá</t>
  </si>
  <si>
    <t xml:space="preserve">Trần Thị Kiều </t>
  </si>
  <si>
    <t>14/10/1993</t>
  </si>
  <si>
    <t xml:space="preserve">Võ Như </t>
  </si>
  <si>
    <t>Tài</t>
  </si>
  <si>
    <t>06/07/1993</t>
  </si>
  <si>
    <t xml:space="preserve">Phạm Thị Ánh </t>
  </si>
  <si>
    <t>Tuyết</t>
  </si>
  <si>
    <t>24/01/1993</t>
  </si>
  <si>
    <t>K17KKT</t>
  </si>
  <si>
    <t>Hòa</t>
  </si>
  <si>
    <t>Nguyễn Thùy</t>
  </si>
  <si>
    <t>21/07/1990</t>
  </si>
  <si>
    <t>Vĩnh Phú</t>
  </si>
  <si>
    <t>Trung Bình</t>
  </si>
  <si>
    <t>Huỳnh Thị Bích</t>
  </si>
  <si>
    <t>02/04/1991</t>
  </si>
  <si>
    <t>Đồng Anh</t>
  </si>
  <si>
    <t>Tú</t>
  </si>
  <si>
    <t>D18KKTB</t>
  </si>
  <si>
    <t>Nguyễn Thị Vũ</t>
  </si>
  <si>
    <t>K18KDN</t>
  </si>
  <si>
    <t>Trần Nữ Mai</t>
  </si>
  <si>
    <t>Hồ Thị Bình</t>
  </si>
  <si>
    <t>Mạc Tường Huyền</t>
  </si>
  <si>
    <t>Huỳnh Thị Thanh</t>
  </si>
  <si>
    <t>Võ Thị</t>
  </si>
  <si>
    <t>Huệ</t>
  </si>
  <si>
    <t>Phạm Thị Thu</t>
  </si>
  <si>
    <t>Võ Thị Diệu</t>
  </si>
  <si>
    <t>DakLak</t>
  </si>
  <si>
    <t>Nguyễn Thị Diệu</t>
  </si>
  <si>
    <t>Lê Thùy</t>
  </si>
  <si>
    <t>Lương Thị Phương</t>
  </si>
  <si>
    <t>Loan</t>
  </si>
  <si>
    <t>Đoàn Ngọc Quỳnh</t>
  </si>
  <si>
    <t>Long</t>
  </si>
  <si>
    <t>Phan Thị Thảo</t>
  </si>
  <si>
    <t>Chang Ngọc</t>
  </si>
  <si>
    <t>Nga</t>
  </si>
  <si>
    <t>Lại Bảo</t>
  </si>
  <si>
    <t>Tạ Thị</t>
  </si>
  <si>
    <t>Phan Thị Bích</t>
  </si>
  <si>
    <t>Đoàn Thị Tú</t>
  </si>
  <si>
    <t>Nguyên</t>
  </si>
  <si>
    <t>Lê Ngô Hải</t>
  </si>
  <si>
    <t>Hoàng Thị Hồng</t>
  </si>
  <si>
    <t>Đoàn Thị Hoài</t>
  </si>
  <si>
    <t>Nguyễn Thị Thanh</t>
  </si>
  <si>
    <t>Tôn Nữ Thùy</t>
  </si>
  <si>
    <t>Nguyễn Thị Trúc</t>
  </si>
  <si>
    <t>Đồng Tháp</t>
  </si>
  <si>
    <t>Lê Thị Tịnh</t>
  </si>
  <si>
    <t>Quyên</t>
  </si>
  <si>
    <t>Phạm Thị Kim</t>
  </si>
  <si>
    <t>Nguyễn Thị Yến</t>
  </si>
  <si>
    <t>San</t>
  </si>
  <si>
    <t>Nguyễn Trà Thanh</t>
  </si>
  <si>
    <t>Tâm</t>
  </si>
  <si>
    <t>Hồ Thị</t>
  </si>
  <si>
    <t>Thắm</t>
  </si>
  <si>
    <t>Cao Thị Hồng</t>
  </si>
  <si>
    <t>Thư</t>
  </si>
  <si>
    <t>Đỗ Phương</t>
  </si>
  <si>
    <t>Đặng Thị Hạ</t>
  </si>
  <si>
    <t>Trần Thị Ngọc</t>
  </si>
  <si>
    <t>Đoàn Đoan</t>
  </si>
  <si>
    <t>TT HUẾ</t>
  </si>
  <si>
    <t>Ngô Thị Mai</t>
  </si>
  <si>
    <t>Nguyễn Hồ Xuân</t>
  </si>
  <si>
    <t>Lữ Thị</t>
  </si>
  <si>
    <t>Tương</t>
  </si>
  <si>
    <t>Ngô Nữ Hoàng</t>
  </si>
  <si>
    <t>Trương Huỳnh Thùy</t>
  </si>
  <si>
    <t>Trần Thị Hà</t>
  </si>
  <si>
    <t>Trần Phương</t>
  </si>
  <si>
    <t>Yên</t>
  </si>
  <si>
    <t>Nguyễn Thị Hải</t>
  </si>
  <si>
    <t>Yến</t>
  </si>
  <si>
    <t>Đắk Lắk</t>
  </si>
  <si>
    <t>Phạm Lê Hải</t>
  </si>
  <si>
    <t>Lê Thị Hương</t>
  </si>
  <si>
    <t>Nguyễn Thị Vân</t>
  </si>
  <si>
    <t>D20KDN</t>
  </si>
  <si>
    <t>Hồ Thị Lệ</t>
  </si>
  <si>
    <t>Nguyễn Khánh</t>
  </si>
  <si>
    <t>Lưu Thị</t>
  </si>
  <si>
    <t>Bắc Giang</t>
  </si>
  <si>
    <t>Thái Nguyễn</t>
  </si>
  <si>
    <t>Đào Thị Phương</t>
  </si>
  <si>
    <t>Bùi Thị Mỹ</t>
  </si>
  <si>
    <t>Võ Thị Quý</t>
  </si>
  <si>
    <t>Lương</t>
  </si>
  <si>
    <t>Hồ Thị Ngọc</t>
  </si>
  <si>
    <t>Thiện</t>
  </si>
  <si>
    <t>Nguyễn Lê</t>
  </si>
  <si>
    <t>Kiên Giang</t>
  </si>
  <si>
    <t>Vũ Hồng</t>
  </si>
  <si>
    <t>Phạm Thị Lan</t>
  </si>
  <si>
    <t>Nguyễn Nhật</t>
  </si>
  <si>
    <t>Phạm Ngọc</t>
  </si>
  <si>
    <t>Hân</t>
  </si>
  <si>
    <t>Đinh Hoàng Diệu</t>
  </si>
  <si>
    <t>Võ Thị Thúy</t>
  </si>
  <si>
    <t>Huỳnh Nguyễn Phương</t>
  </si>
  <si>
    <t>Nguyễn Thị Lệ</t>
  </si>
  <si>
    <t>Hướng</t>
  </si>
  <si>
    <t>Dương Thị Thanh</t>
  </si>
  <si>
    <t>Nhàn</t>
  </si>
  <si>
    <t>Tạ Thị Hồng</t>
  </si>
  <si>
    <t>Trần Minh</t>
  </si>
  <si>
    <t>Thắng</t>
  </si>
  <si>
    <t xml:space="preserve">Nguyễn Thị Thanh </t>
  </si>
  <si>
    <t>Đã Nẵng</t>
  </si>
  <si>
    <t>K19KDN</t>
  </si>
  <si>
    <t xml:space="preserve">Võ Thị Ngọc </t>
  </si>
  <si>
    <t>29/06/1993</t>
  </si>
  <si>
    <t xml:space="preserve">Nguyễn Thị Yến </t>
  </si>
  <si>
    <t>23/07/1993</t>
  </si>
  <si>
    <t>Huế</t>
  </si>
  <si>
    <t>01/07/1992</t>
  </si>
  <si>
    <t>15/05/1993</t>
  </si>
  <si>
    <t xml:space="preserve">Trần Thị </t>
  </si>
  <si>
    <t>15/08/1992</t>
  </si>
  <si>
    <t>Huỳnh Trương Như</t>
  </si>
  <si>
    <t>02/09/1993</t>
  </si>
  <si>
    <t>20/06/1993</t>
  </si>
  <si>
    <t>Nguyễn Thị Quỳnh</t>
  </si>
  <si>
    <t>13/10/1993</t>
  </si>
  <si>
    <t>16/12/1993</t>
  </si>
  <si>
    <t>19/05/1993</t>
  </si>
  <si>
    <t>K17KDN</t>
  </si>
  <si>
    <t>Trần Vĩnh</t>
  </si>
  <si>
    <t>Phụng</t>
  </si>
  <si>
    <t>12/12/1991</t>
  </si>
  <si>
    <t>D19KDN</t>
  </si>
  <si>
    <t>Ngô Thị</t>
  </si>
  <si>
    <t>Lành</t>
  </si>
  <si>
    <t>17/05/1991</t>
  </si>
  <si>
    <t>08/04/1991</t>
  </si>
  <si>
    <t xml:space="preserve">Võ Đình </t>
  </si>
  <si>
    <t>17/12/1990</t>
  </si>
  <si>
    <t>Đoàn Thị Thanh</t>
  </si>
  <si>
    <t>01/01/1980</t>
  </si>
  <si>
    <t>Nhi</t>
  </si>
  <si>
    <t>17/11/1990</t>
  </si>
  <si>
    <t>Trương Thị Lệ</t>
  </si>
  <si>
    <t>12/07/1991</t>
  </si>
  <si>
    <t>Nguyễn</t>
  </si>
  <si>
    <t>Trọng</t>
  </si>
  <si>
    <t>01/07/1991</t>
  </si>
  <si>
    <t>Thái Phạm Thảo</t>
  </si>
  <si>
    <t>02/07/1989</t>
  </si>
  <si>
    <t>Nguyễn Hoàng</t>
  </si>
  <si>
    <t>10/04/1990</t>
  </si>
  <si>
    <t>Quãng Ngãi</t>
  </si>
  <si>
    <t>Bùi Vũ</t>
  </si>
  <si>
    <t>Ý</t>
  </si>
  <si>
    <t>15/12/1989</t>
  </si>
  <si>
    <t>11/09/1991</t>
  </si>
  <si>
    <t xml:space="preserve">Lê Thị Thảo </t>
  </si>
  <si>
    <t>Viên</t>
  </si>
  <si>
    <t>01/04/1991</t>
  </si>
  <si>
    <t>D18KDNB</t>
  </si>
  <si>
    <t>Trần Thế</t>
  </si>
  <si>
    <t>Cường</t>
  </si>
  <si>
    <t>27/12/1988</t>
  </si>
  <si>
    <t>20/07/1986</t>
  </si>
  <si>
    <t>Cần</t>
  </si>
  <si>
    <t>10/04/1986</t>
  </si>
  <si>
    <t>T18KDNB</t>
  </si>
  <si>
    <t>Nguyễn Thúy</t>
  </si>
  <si>
    <t>Phượng</t>
  </si>
  <si>
    <t>15/03/1982</t>
  </si>
  <si>
    <t>T17KDN</t>
  </si>
  <si>
    <t>Chu Thị Khánh</t>
  </si>
  <si>
    <t>27/04/1989</t>
  </si>
  <si>
    <t>T17KDNB</t>
  </si>
  <si>
    <t>Lên</t>
  </si>
  <si>
    <t>20/12/1986</t>
  </si>
  <si>
    <t>Bình Định</t>
  </si>
  <si>
    <t>T15KDN</t>
  </si>
  <si>
    <t>NGÀNH:  KẾ TOÁN DOANH NGHIỆP</t>
  </si>
  <si>
    <t>TRƯỞNG BAN THƯ KÝ</t>
  </si>
  <si>
    <t>CT. HỘI ĐỒNG XÉT VÀ CNTN</t>
  </si>
  <si>
    <t>TS. Nguyễn Phi Sơn</t>
  </si>
  <si>
    <t>TS. Võ Thanh Hải</t>
  </si>
  <si>
    <t>NGÀNH:  CAO ĐẲNG KẾ TOÁN</t>
  </si>
  <si>
    <t>MÃ SINH VIÊN</t>
  </si>
  <si>
    <t>NGÀY 
SINH</t>
  </si>
  <si>
    <t>NƠI
 SINH</t>
  </si>
  <si>
    <t>ĐIỂM TỐT NGHIỆP</t>
  </si>
  <si>
    <t>Trần Mạnh</t>
  </si>
  <si>
    <t>Khánh</t>
  </si>
  <si>
    <t>C18KCDB</t>
  </si>
  <si>
    <t>27/01/1992</t>
  </si>
  <si>
    <t>Lê Thị Hồng</t>
  </si>
  <si>
    <t>22/06/1991</t>
  </si>
  <si>
    <t xml:space="preserve">Trần Văn </t>
  </si>
  <si>
    <t>K16KCD</t>
  </si>
  <si>
    <t>27/12/1992</t>
  </si>
  <si>
    <t xml:space="preserve">Nguyễn Thị Hoàng </t>
  </si>
  <si>
    <t>Mi</t>
  </si>
  <si>
    <t>K17KCD</t>
  </si>
  <si>
    <t>23/03/1993</t>
  </si>
  <si>
    <t xml:space="preserve">Phạm Hoàng Minh </t>
  </si>
  <si>
    <t>Nguyệt</t>
  </si>
  <si>
    <t>31/07/1992</t>
  </si>
  <si>
    <t xml:space="preserve">Trương Thị Thạch </t>
  </si>
  <si>
    <t>15/08/1993</t>
  </si>
  <si>
    <t xml:space="preserve">Nguyễn Đặng Phương </t>
  </si>
  <si>
    <t>K18KCD</t>
  </si>
  <si>
    <t>04/11/1994</t>
  </si>
  <si>
    <t>Lệ</t>
  </si>
  <si>
    <t>22/05/1994</t>
  </si>
  <si>
    <t>Đỗ Thị Thúy</t>
  </si>
  <si>
    <t>26/12/1994</t>
  </si>
  <si>
    <t>17/06/1993</t>
  </si>
  <si>
    <t>Lê Anh</t>
  </si>
  <si>
    <t>Phong</t>
  </si>
  <si>
    <t>22/07/1993</t>
  </si>
  <si>
    <t>Nguyễn Hà Mỹ</t>
  </si>
  <si>
    <t>05/06/1994</t>
  </si>
  <si>
    <t>Đoàn Võ Anh</t>
  </si>
  <si>
    <t>23/10/1994</t>
  </si>
  <si>
    <t>Lê Thị Cẩm</t>
  </si>
  <si>
    <t>01/11/1994</t>
  </si>
  <si>
    <t>Cao Thị</t>
  </si>
  <si>
    <t>K19KCD</t>
  </si>
  <si>
    <t>Phạm Thị Trúc</t>
  </si>
  <si>
    <t>Huỳnh Thị Tú</t>
  </si>
  <si>
    <t>Ngô Vũ</t>
  </si>
  <si>
    <t>hạ bậc
G-&gt;K</t>
  </si>
  <si>
    <t>ĐƯỢC CÔNG NHẬN TỐT NGHIỆP ĐỢT THÁNG 5/2016</t>
  </si>
  <si>
    <t>ĐƯỢC CÔNG NHẬN TỐT NGHIỆP ĐỢT THÁNG 5/ 2016</t>
  </si>
  <si>
    <r>
      <t xml:space="preserve">THÔNG BÁO  </t>
    </r>
    <r>
      <rPr>
        <sz val="15"/>
        <rFont val="Arial"/>
        <family val="2"/>
      </rPr>
      <t>(NHẬN BẰNG TỐT NGHIỆP</t>
    </r>
    <r>
      <rPr>
        <sz val="15"/>
        <color indexed="12"/>
        <rFont val="Arial"/>
        <family val="2"/>
      </rPr>
      <t xml:space="preserve"> kể cả khóa cũ) </t>
    </r>
  </si>
  <si>
    <t>Tham dự Lễ phát bằng tại Nhà hát Trưng Vương:</t>
  </si>
  <si>
    <t>Thủ tục nhận bằng và bảng điểm tại khoa</t>
  </si>
  <si>
    <r>
      <t xml:space="preserve">và phiếu thanh toán ra trường, </t>
    </r>
    <r>
      <rPr>
        <b/>
        <u/>
        <sz val="15"/>
        <color indexed="60"/>
        <rFont val="Times New Roman"/>
        <family val="1"/>
      </rPr>
      <t>Sinh viên bảo vệ</t>
    </r>
    <r>
      <rPr>
        <b/>
        <u/>
        <sz val="15"/>
        <color indexed="12"/>
        <rFont val="Times New Roman"/>
        <family val="1"/>
      </rPr>
      <t xml:space="preserve"> đem theo xác nhận của Thư viện nộp lại khoa</t>
    </r>
  </si>
  <si>
    <r>
      <rPr>
        <b/>
        <u/>
        <sz val="15"/>
        <color indexed="12"/>
        <rFont val="Arial"/>
        <family val="2"/>
      </rPr>
      <t>BẬN ViỆC, KHÔNG NHẬN ĐƯỢC</t>
    </r>
    <r>
      <rPr>
        <sz val="15"/>
        <rFont val="Arial"/>
        <family val="2"/>
      </rPr>
      <t xml:space="preserve">: 
Sau này nhận bất kỳ giờ nào trong giờ hành chính tại VP khoa- P. 701 - 182 NV Linh
  </t>
    </r>
    <r>
      <rPr>
        <sz val="12"/>
        <color indexed="17"/>
        <rFont val="Arial"/>
        <family val="2"/>
      </rPr>
      <t>(làm thủ tục như trên- liên hệ C Linh trước khi đến 0905 72 65 99- 0903 54 6599)</t>
    </r>
  </si>
  <si>
    <r>
      <t>Sinh viên  cần</t>
    </r>
    <r>
      <rPr>
        <b/>
        <u/>
        <sz val="15"/>
        <color indexed="12"/>
        <rFont val="Arial"/>
        <family val="2"/>
      </rPr>
      <t xml:space="preserve"> bảng điểm, chứng nhận </t>
    </r>
    <r>
      <rPr>
        <sz val="15"/>
        <color indexed="12"/>
        <rFont val="Arial"/>
        <family val="2"/>
      </rPr>
      <t>để xin việc</t>
    </r>
    <r>
      <rPr>
        <sz val="12"/>
        <color indexed="12"/>
        <rFont val="Arial"/>
        <family val="2"/>
      </rPr>
      <t xml:space="preserve"> </t>
    </r>
    <r>
      <rPr>
        <sz val="10"/>
        <color rgb="FFFF0000"/>
        <rFont val="Arial"/>
        <family val="2"/>
      </rPr>
      <t>(trường hợp chưa đủ điều kiện nhận bằng):</t>
    </r>
  </si>
  <si>
    <t>Mọi chi tiết Liên hệ P Đào tạo, tầng 2-209 Phan Thanh, gặp Cô HÀ- ĐT 0511 3 650 403 xin số 122</t>
  </si>
  <si>
    <t>Sinh viên đã nhận bằng cần điều chỉnh bảng điểm, bằng ...(nếu có)</t>
  </si>
  <si>
    <t>Liên hệ P Đào tạo, tầng 2-209 Phan Thanh, gặp Thầy Thăng</t>
  </si>
  <si>
    <t>Cấp lại bằng tốt nghiệp hay không ?</t>
  </si>
  <si>
    <t xml:space="preserve">Không thể cấp lại vì bất cứ lý do gì. Ngay khi nhận bằng và bảng điểm SV photo, công chứng ngay. Lưu giữ cẩn thận </t>
  </si>
  <si>
    <t>ĐỢT THI tốt nghiệp VÀ NHẬN BẰNG TiẾP THEO</t>
  </si>
  <si>
    <t>Chưa có kế hoạch cụ thể, chờ thông báo</t>
  </si>
  <si>
    <t>THI LẠI KHẢO SÁT ANH VĂN VÀ TIN</t>
  </si>
  <si>
    <t>LỊCH THỰC TẬP TỐT NGHIỆP</t>
  </si>
  <si>
    <t>Nộp đơn CÔNG NHẬN TỐT NGHIỆP từ ngày 10--&gt;15/6/2014 mới được nhận (mẫu có tại khoa), KỂ CẢ KHÓA K16+K17KCDNộp đơn CÔNG NHẬN TỐT NGHIỆP từ ngày 10--&gt;15/6/2014 mới được nhận (mẫu có tại khoa), KỂ CẢ KHÓA K16+K17KCDKHOA KẾ TOÁN  PHÁT BẰNG  CHÍNH THỨC</t>
  </si>
  <si>
    <r>
      <rPr>
        <b/>
        <u/>
        <sz val="15"/>
        <color indexed="12"/>
        <rFont val="Arial"/>
        <family val="2"/>
      </rPr>
      <t>BẬN VIỆC, KHÔNG NHẬN ĐƯỢC</t>
    </r>
    <r>
      <rPr>
        <sz val="15"/>
        <rFont val="Arial"/>
        <family val="2"/>
      </rPr>
      <t xml:space="preserve">: 
Sau này Nhận bất kỳ giờ nào trong giờ hành chính tại VP khoa- P. 701 - 182 NV Linh
 </t>
    </r>
    <r>
      <rPr>
        <sz val="12"/>
        <color indexed="17"/>
        <rFont val="Arial"/>
        <family val="2"/>
      </rPr>
      <t>(làm thủ tục như trên- liên hệ C Linh trước khi đến 0905 72 65 99- 0903 54 6599)</t>
    </r>
  </si>
  <si>
    <r>
      <t xml:space="preserve">KHI ĐI </t>
    </r>
    <r>
      <rPr>
        <b/>
        <u/>
        <sz val="12"/>
        <color rgb="FFFF0000"/>
        <rFont val="Times New Roman"/>
        <family val="1"/>
      </rPr>
      <t>NHẬN BẰNG</t>
    </r>
    <r>
      <rPr>
        <b/>
        <u/>
        <sz val="12"/>
        <color rgb="FF0000FF"/>
        <rFont val="Times New Roman"/>
        <family val="1"/>
      </rPr>
      <t xml:space="preserve"> NHỚ ĐEM THEO GiẤY TỜ TÙY THÂN CÓ GIÁ TRỊ, CÓ ẢNH (CHỨNG MINH ND, giấy phép lái xe..)</t>
    </r>
  </si>
  <si>
    <r>
      <t xml:space="preserve">GiẢI THÍCH THÊM VỀ PHẦN THỦ TỤC NHẬN BẰNG
</t>
    </r>
    <r>
      <rPr>
        <sz val="15"/>
        <rFont val="Arial"/>
        <family val="2"/>
      </rPr>
      <t xml:space="preserve">Sinh viên phải đi đúng thứ tự: Đến P. KHTC--&gt; đến VP Đoàn--&gt; đến P. CTHSSV, đến Khoa sau cùng
</t>
    </r>
    <r>
      <rPr>
        <sz val="15"/>
        <color rgb="FF0000FF"/>
        <rFont val="Arial"/>
        <family val="2"/>
      </rPr>
      <t>Hiện tại chưa in Bằng nên chưa thông báo ngày nhận bằng cụ thể, chờ P Đào tạo. Sinh viên đi làm thủ tục trên trước từ ngày 8/6 cũng được hoặc chờ có thông báo ngày nhận bằng rồi làm 1 lần</t>
    </r>
    <r>
      <rPr>
        <sz val="15"/>
        <rFont val="Arial"/>
        <family val="2"/>
      </rPr>
      <t xml:space="preserve">
 </t>
    </r>
    <r>
      <rPr>
        <sz val="15"/>
        <color indexed="10"/>
        <rFont val="Arial"/>
        <family val="2"/>
      </rPr>
      <t>(bắt buộc phải có 3 chữ ký của 3 đơn vị này mới đến khoa nhận bằng )</t>
    </r>
  </si>
  <si>
    <r>
      <t xml:space="preserve">Sinh viên </t>
    </r>
    <r>
      <rPr>
        <b/>
        <u/>
        <sz val="14"/>
        <rFont val="Arial"/>
        <family val="2"/>
      </rPr>
      <t>đã được công nhận  tốt nghiệp</t>
    </r>
    <r>
      <rPr>
        <u/>
        <sz val="10"/>
        <rFont val="Arial"/>
        <family val="2"/>
      </rPr>
      <t>-</t>
    </r>
    <r>
      <rPr>
        <b/>
        <sz val="10"/>
        <color indexed="60"/>
        <rFont val="Arial"/>
        <family val="2"/>
      </rPr>
      <t xml:space="preserve"> CNTN</t>
    </r>
    <r>
      <rPr>
        <u/>
        <sz val="10"/>
        <rFont val="Arial"/>
        <family val="2"/>
      </rPr>
      <t xml:space="preserve">  theo danh sách bên cạnh</t>
    </r>
  </si>
  <si>
    <r>
      <t xml:space="preserve">Sinh viên không có DS dự Lễ tại nhà hát Trưng Vương  được dự lễ phát bằng tại Trường:  </t>
    </r>
    <r>
      <rPr>
        <sz val="14"/>
        <color rgb="FF0000FF"/>
        <rFont val="Arial"/>
        <family val="2"/>
      </rPr>
      <t>13h ngày 12/6/2016 tại P. 713 Quang Trung</t>
    </r>
  </si>
  <si>
    <t>Ngày 3-6-2016 nhận Giấy mời tại Khoa để đi dự Lễ tại Nhà hát Trung Vương 6h30 ngày 5/6/2016</t>
  </si>
  <si>
    <t xml:space="preserve">Trần Huỳnh Ánh </t>
  </si>
  <si>
    <t>11/01/1992</t>
  </si>
  <si>
    <t>Lê Minh</t>
  </si>
  <si>
    <t>Lê Thị Thành</t>
  </si>
  <si>
    <t>Phạm Thị Mai</t>
  </si>
  <si>
    <t>Thoa</t>
  </si>
  <si>
    <t>20/08/1985</t>
  </si>
  <si>
    <t>Nở</t>
  </si>
  <si>
    <t>D16KDNB</t>
  </si>
  <si>
    <t>21/10/1985</t>
  </si>
  <si>
    <t>Nguyễn Hữu</t>
  </si>
  <si>
    <t>Đức</t>
  </si>
  <si>
    <t>01/07/1994</t>
  </si>
  <si>
    <t>Dương Quang</t>
  </si>
  <si>
    <t>Thống</t>
  </si>
  <si>
    <t>16/01/1994</t>
  </si>
  <si>
    <t>Kiều Bình</t>
  </si>
  <si>
    <t>Đã bổ sung- được nhận bằng như những SV khác trong đợt này</t>
  </si>
  <si>
    <r>
      <t xml:space="preserve">Sinh viên đạt xếp loại </t>
    </r>
    <r>
      <rPr>
        <sz val="14"/>
        <color rgb="FF0070C0"/>
        <rFont val="Arial"/>
        <family val="2"/>
      </rPr>
      <t xml:space="preserve">xuất sắc </t>
    </r>
    <r>
      <rPr>
        <sz val="14"/>
        <rFont val="Arial"/>
        <family val="2"/>
      </rPr>
      <t xml:space="preserve">(sẽ có ds cụ thể) được dự lễ phát bằng tại Trưng Vương lúc 6h30, ngày 5/6/2015. SV đến sau sân khấu gặp Cô Linh lúc 6h15 để nhận áo (đem theo CMND).
</t>
    </r>
    <r>
      <rPr>
        <sz val="13"/>
        <color rgb="FF0000FF"/>
        <rFont val="Arial"/>
        <family val="2"/>
      </rPr>
      <t xml:space="preserve">DS PHÂN NHÓM chưa có, P. CTHSSV đang làm, ngày 3/6 xem và nhận giấy mời tại khoa </t>
    </r>
    <r>
      <rPr>
        <sz val="13"/>
        <color rgb="FFFF0000"/>
        <rFont val="Arial"/>
        <family val="2"/>
      </rPr>
      <t xml:space="preserve">CHIỀU </t>
    </r>
    <r>
      <rPr>
        <sz val="13"/>
        <color rgb="FF0000FF"/>
        <rFont val="Arial"/>
        <family val="2"/>
      </rPr>
      <t>ngày 3/6</t>
    </r>
  </si>
  <si>
    <t>PHÂN NHÓM NHẬN BẰNG TẠI NHÀ HÁT TRƯNG VƯƠNG</t>
  </si>
  <si>
    <t>BTC lễ phát bằng tốt nghiệp thông báo mời tất cả các Anh/Chị có tên trong danh sách:</t>
  </si>
  <si>
    <t xml:space="preserve">1. Đúng 8h00, ngày 04/6/2016 (sáng thứ 7) đến Nhà hát Trưng Vương để tổng duyệt Lễ phát bằng. </t>
  </si>
  <si>
    <t xml:space="preserve">2. Đúng 6h30, ngày 05/06/2016 có mặt tại sau sân khấu của Nhà hát Trưng Vương để nhận Lễ phục </t>
  </si>
  <si>
    <t>(Ra sau sân khấu gặp C Linh để nhận áo, nhớ đem theo chứng minh nhân dân)</t>
  </si>
  <si>
    <t xml:space="preserve">Ghi chú: Tất cả Sinh viên được BTC xếp nhóm nhận bằng nếu không đến dự buổi tổng duyệt chương trình vào 8h00, sáng 04/6/2016 sẽ không có tên </t>
  </si>
  <si>
    <t>nhận bằng tại buổi lễ chính vào sáng CN, ngày 05/06/2016 ( trừ các Anh/Chị học viên Cao học)</t>
  </si>
  <si>
    <t>NHÓM</t>
  </si>
  <si>
    <t>MSSV</t>
  </si>
  <si>
    <t>HỌ VÀ TÊN</t>
  </si>
  <si>
    <t>LỚP</t>
  </si>
  <si>
    <t>NGÀNH</t>
  </si>
  <si>
    <t>KQ TK</t>
  </si>
  <si>
    <t>XẾP LOẠI</t>
  </si>
  <si>
    <t>SỐ GHẾ</t>
  </si>
  <si>
    <t xml:space="preserve">NHÓM 1
(vị trí đứng trên sân khầu theo số thứ tự từ 1 đên 23)
</t>
  </si>
  <si>
    <t>Phạm Thị</t>
  </si>
  <si>
    <t>Tưởng</t>
  </si>
  <si>
    <t>K18PSU_DLK</t>
  </si>
  <si>
    <t>Du lịch Khách sạn Chuẩn PSU</t>
  </si>
  <si>
    <t>N20</t>
  </si>
  <si>
    <t>K18PSU_KKT</t>
  </si>
  <si>
    <t>Kế toán chuẩn PSU</t>
  </si>
  <si>
    <t>N18</t>
  </si>
  <si>
    <t>Nguyễn Lê Bảo</t>
  </si>
  <si>
    <t>Trân</t>
  </si>
  <si>
    <t>N16</t>
  </si>
  <si>
    <t>Võ Thị Thu</t>
  </si>
  <si>
    <t>N14</t>
  </si>
  <si>
    <t>N12</t>
  </si>
  <si>
    <t>Nguyễn Quốc</t>
  </si>
  <si>
    <t>Thái</t>
  </si>
  <si>
    <t>K18PSU_QTH</t>
  </si>
  <si>
    <t>Quản trị Kinh doanh chuẩn PSU</t>
  </si>
  <si>
    <t>N10</t>
  </si>
  <si>
    <t>N8</t>
  </si>
  <si>
    <t>Kế toán Doanh nghiệp</t>
  </si>
  <si>
    <t>N6</t>
  </si>
  <si>
    <t>N4</t>
  </si>
  <si>
    <t>N2</t>
  </si>
  <si>
    <t>N1</t>
  </si>
  <si>
    <t>N3</t>
  </si>
  <si>
    <t>N5</t>
  </si>
  <si>
    <t>N7</t>
  </si>
  <si>
    <t>N9</t>
  </si>
  <si>
    <t>N11</t>
  </si>
  <si>
    <t>N13</t>
  </si>
  <si>
    <t>N15</t>
  </si>
  <si>
    <t>N17</t>
  </si>
  <si>
    <t>N19</t>
  </si>
  <si>
    <t>N21</t>
  </si>
  <si>
    <t>Lê Hoàng</t>
  </si>
  <si>
    <t>N23</t>
  </si>
  <si>
    <t>Lê Văn</t>
  </si>
  <si>
    <t>Hưng</t>
  </si>
  <si>
    <t>K18QTC</t>
  </si>
  <si>
    <t>Tài chính doanh nghiệp</t>
  </si>
  <si>
    <t>Xuất sắc</t>
  </si>
  <si>
    <t>N25</t>
  </si>
  <si>
    <t>NHÓM 2
(vị trí đứng ytreen sân khấu theo số thứ tự từ 1 đến 24)</t>
  </si>
  <si>
    <t>Nguyễn Văn</t>
  </si>
  <si>
    <t>Bình</t>
  </si>
  <si>
    <t>K9MBA</t>
  </si>
  <si>
    <t>Quản trị kinh doanh</t>
  </si>
  <si>
    <t>I20</t>
  </si>
  <si>
    <t xml:space="preserve">Nguyễn </t>
  </si>
  <si>
    <t>K9MAC</t>
  </si>
  <si>
    <t>Kế toán</t>
  </si>
  <si>
    <t>I22</t>
  </si>
  <si>
    <t xml:space="preserve">Trần Đức </t>
  </si>
  <si>
    <t>Dũng</t>
  </si>
  <si>
    <t>K9MCS</t>
  </si>
  <si>
    <t>Khoa học máy tính</t>
  </si>
  <si>
    <t>I24</t>
  </si>
  <si>
    <t>Nguyễn Thành</t>
  </si>
  <si>
    <t>Thuận</t>
  </si>
  <si>
    <t>K9MCE</t>
  </si>
  <si>
    <t>Ký thuật XD DD &amp;CN</t>
  </si>
  <si>
    <t>I26</t>
  </si>
  <si>
    <t>Nguyễn Viết</t>
  </si>
  <si>
    <t>Chiến</t>
  </si>
  <si>
    <t>K5MBA</t>
  </si>
  <si>
    <t>I18</t>
  </si>
  <si>
    <t>Vũ Việt</t>
  </si>
  <si>
    <t>I16</t>
  </si>
  <si>
    <t>Đặng Thị Minh</t>
  </si>
  <si>
    <t>K6MBA</t>
  </si>
  <si>
    <t>I14</t>
  </si>
  <si>
    <t>Hồ Ngô Thu</t>
  </si>
  <si>
    <t>Hiền</t>
  </si>
  <si>
    <t>I12</t>
  </si>
  <si>
    <t>Nguyễn Xuân</t>
  </si>
  <si>
    <t>Hoàng</t>
  </si>
  <si>
    <t>I10</t>
  </si>
  <si>
    <t>Trương Hồng</t>
  </si>
  <si>
    <t>I8</t>
  </si>
  <si>
    <t>Phí Hồng</t>
  </si>
  <si>
    <t>I6</t>
  </si>
  <si>
    <t>Huỳnh Văn</t>
  </si>
  <si>
    <t>Pháp</t>
  </si>
  <si>
    <t>I4</t>
  </si>
  <si>
    <t>Huỳnh Nguyên</t>
  </si>
  <si>
    <t>I2</t>
  </si>
  <si>
    <t>Đặng Sỹ</t>
  </si>
  <si>
    <t>Mạnh</t>
  </si>
  <si>
    <t>K8MBA</t>
  </si>
  <si>
    <t>I1</t>
  </si>
  <si>
    <t xml:space="preserve">Cao Thị </t>
  </si>
  <si>
    <t>Hoa</t>
  </si>
  <si>
    <t>K6MAC</t>
  </si>
  <si>
    <t>I3</t>
  </si>
  <si>
    <t>Từ Lương Nhật</t>
  </si>
  <si>
    <t>Minh</t>
  </si>
  <si>
    <t>I5</t>
  </si>
  <si>
    <t>Lương Thị Vân</t>
  </si>
  <si>
    <t>I7</t>
  </si>
  <si>
    <t>Phạm Thị Thùy</t>
  </si>
  <si>
    <t>I9</t>
  </si>
  <si>
    <t>Kiều Nguyễn Thế</t>
  </si>
  <si>
    <t>I11</t>
  </si>
  <si>
    <t>Cao Trọng</t>
  </si>
  <si>
    <t>Đại</t>
  </si>
  <si>
    <t>K7MAC</t>
  </si>
  <si>
    <t>I13</t>
  </si>
  <si>
    <t>Phan Nguyễn Hạnh</t>
  </si>
  <si>
    <t>I15</t>
  </si>
  <si>
    <t>Trần Thanh</t>
  </si>
  <si>
    <t>I17</t>
  </si>
  <si>
    <t>Trương Thị Bích</t>
  </si>
  <si>
    <t>I19</t>
  </si>
  <si>
    <t>Nguyễn Thị Thủy</t>
  </si>
  <si>
    <t>I21</t>
  </si>
  <si>
    <t xml:space="preserve">NHÓM 3
(vị trí đứng trên sân khấu theo số thứ tự từ 1 đến 23)
</t>
  </si>
  <si>
    <t>M22</t>
  </si>
  <si>
    <t>M20</t>
  </si>
  <si>
    <t>M18</t>
  </si>
  <si>
    <t>M16</t>
  </si>
  <si>
    <t>Kế toán Kiểm toán</t>
  </si>
  <si>
    <t>M14</t>
  </si>
  <si>
    <t>M12</t>
  </si>
  <si>
    <t>M10</t>
  </si>
  <si>
    <t>M8</t>
  </si>
  <si>
    <t>M6</t>
  </si>
  <si>
    <t>M4</t>
  </si>
  <si>
    <t>M2</t>
  </si>
  <si>
    <t>M1</t>
  </si>
  <si>
    <t>M3</t>
  </si>
  <si>
    <t>M5</t>
  </si>
  <si>
    <t>M7</t>
  </si>
  <si>
    <t>M9</t>
  </si>
  <si>
    <t>M11</t>
  </si>
  <si>
    <t>M13</t>
  </si>
  <si>
    <t>M15</t>
  </si>
  <si>
    <t>M17</t>
  </si>
  <si>
    <t>M19</t>
  </si>
  <si>
    <t>Huỳnh Ngọc Gia</t>
  </si>
  <si>
    <t>Bảo</t>
  </si>
  <si>
    <t>K18NAB</t>
  </si>
  <si>
    <t>Anh văn Biên phiên dịch</t>
  </si>
  <si>
    <t>M21</t>
  </si>
  <si>
    <t>Vũ Thị</t>
  </si>
  <si>
    <t>Đào</t>
  </si>
  <si>
    <t>M23</t>
  </si>
  <si>
    <t xml:space="preserve">NHÓM 4
(vị trí đưgs trên sân khấu theo số thứ tự từ 1 đến 23)
</t>
  </si>
  <si>
    <t>Quân</t>
  </si>
  <si>
    <t>K24</t>
  </si>
  <si>
    <t>Trần Thị Yến</t>
  </si>
  <si>
    <t>K8MAC</t>
  </si>
  <si>
    <t>K22</t>
  </si>
  <si>
    <t>Trương Thị Kim</t>
  </si>
  <si>
    <t>K20</t>
  </si>
  <si>
    <t>Nguyễn Thị Tố</t>
  </si>
  <si>
    <t>K18</t>
  </si>
  <si>
    <t xml:space="preserve"> Phạm Thị Lan </t>
  </si>
  <si>
    <t xml:space="preserve">Anh </t>
  </si>
  <si>
    <t>K16</t>
  </si>
  <si>
    <t>Chiều</t>
  </si>
  <si>
    <t>K14</t>
  </si>
  <si>
    <t>Đào Thị</t>
  </si>
  <si>
    <t>Huế</t>
  </si>
  <si>
    <t>K12</t>
  </si>
  <si>
    <t>Phạm Ngọc</t>
  </si>
  <si>
    <t>Lý</t>
  </si>
  <si>
    <t>K10</t>
  </si>
  <si>
    <t>Phạm Văn</t>
  </si>
  <si>
    <t>K8</t>
  </si>
  <si>
    <t>Thuỷ</t>
  </si>
  <si>
    <t>K6</t>
  </si>
  <si>
    <t xml:space="preserve"> Phan Đình </t>
  </si>
  <si>
    <t>Trung</t>
  </si>
  <si>
    <t>K4</t>
  </si>
  <si>
    <t>Đoàn Thị Minh</t>
  </si>
  <si>
    <t>K10MAC</t>
  </si>
  <si>
    <t>K2</t>
  </si>
  <si>
    <t>Phạm Công</t>
  </si>
  <si>
    <t>Lợi</t>
  </si>
  <si>
    <t>K1</t>
  </si>
  <si>
    <t xml:space="preserve"> Đặng Thanh</t>
  </si>
  <si>
    <t xml:space="preserve"> Hải</t>
  </si>
  <si>
    <t>K5MCS</t>
  </si>
  <si>
    <t>K3</t>
  </si>
  <si>
    <t> Nguyễn Hữu</t>
  </si>
  <si>
    <t xml:space="preserve"> Hùng</t>
  </si>
  <si>
    <t>K5</t>
  </si>
  <si>
    <t xml:space="preserve"> Đỗ Bảo</t>
  </si>
  <si>
    <t xml:space="preserve"> Long</t>
  </si>
  <si>
    <t>K7</t>
  </si>
  <si>
    <t xml:space="preserve"> Hồ Vũ </t>
  </si>
  <si>
    <t>K9</t>
  </si>
  <si>
    <t xml:space="preserve"> Nguyễn Tấn Hoàng </t>
  </si>
  <si>
    <t>K11</t>
  </si>
  <si>
    <t>Dương Thanh Hoài</t>
  </si>
  <si>
    <t>Bão</t>
  </si>
  <si>
    <t>K6MCS</t>
  </si>
  <si>
    <t>K13</t>
  </si>
  <si>
    <t xml:space="preserve">Lê Thị Huyền </t>
  </si>
  <si>
    <t>K15</t>
  </si>
  <si>
    <t xml:space="preserve">Hoàng Quang </t>
  </si>
  <si>
    <t>K7MCS</t>
  </si>
  <si>
    <t>K17</t>
  </si>
  <si>
    <t xml:space="preserve">Hồ Lê Viết </t>
  </si>
  <si>
    <t>Nin</t>
  </si>
  <si>
    <t>K8MCS</t>
  </si>
  <si>
    <t>K19</t>
  </si>
  <si>
    <t>Nguyễn Trọng</t>
  </si>
  <si>
    <t>K21</t>
  </si>
  <si>
    <t xml:space="preserve">NHÓM 5(vị trí đưgs trên sân khấu theo số thứ tự từ 1 đến 22)
</t>
  </si>
  <si>
    <t>H22</t>
  </si>
  <si>
    <t>H20</t>
  </si>
  <si>
    <t>Hồ Thu Thanh</t>
  </si>
  <si>
    <t>K17KTR</t>
  </si>
  <si>
    <t>Kiến trúc Công trình</t>
  </si>
  <si>
    <t>H18</t>
  </si>
  <si>
    <t>H16</t>
  </si>
  <si>
    <t>Hoàng Thanh</t>
  </si>
  <si>
    <t>H14</t>
  </si>
  <si>
    <t>H12</t>
  </si>
  <si>
    <t>Trịnh Thị Huyền</t>
  </si>
  <si>
    <t>H10</t>
  </si>
  <si>
    <t>H8</t>
  </si>
  <si>
    <t>Nguyễn Thị Bảo</t>
  </si>
  <si>
    <t>Quản trị tài chính</t>
  </si>
  <si>
    <t>H6</t>
  </si>
  <si>
    <t>H4</t>
  </si>
  <si>
    <t>D20QTC</t>
  </si>
  <si>
    <t>H2</t>
  </si>
  <si>
    <t>Nguyễn Võ Thu</t>
  </si>
  <si>
    <t>H1</t>
  </si>
  <si>
    <t>K18QTH</t>
  </si>
  <si>
    <t>Quản trị Kinh doanh tổng hợp</t>
  </si>
  <si>
    <t>H3</t>
  </si>
  <si>
    <t>Nguyễn Ngọc</t>
  </si>
  <si>
    <t>D20QTH</t>
  </si>
  <si>
    <t>H5</t>
  </si>
  <si>
    <t>D20QNH</t>
  </si>
  <si>
    <t>Ngân hàng</t>
  </si>
  <si>
    <t>H7</t>
  </si>
  <si>
    <t>Hà Nguyễn Bảo</t>
  </si>
  <si>
    <t>Khanh</t>
  </si>
  <si>
    <t>K18QNH</t>
  </si>
  <si>
    <t>H9</t>
  </si>
  <si>
    <t>Trần Thị Xuân</t>
  </si>
  <si>
    <t>Lộc</t>
  </si>
  <si>
    <t>H11</t>
  </si>
  <si>
    <t xml:space="preserve">Phạm Thanh </t>
  </si>
  <si>
    <t>K17XDD</t>
  </si>
  <si>
    <t>Xây dựng Dân dụng</t>
  </si>
  <si>
    <t>H13</t>
  </si>
  <si>
    <t>Đặng Ngọc</t>
  </si>
  <si>
    <t>Sơn</t>
  </si>
  <si>
    <t>H15</t>
  </si>
  <si>
    <t>Nguyễn Hải</t>
  </si>
  <si>
    <t>Đăng</t>
  </si>
  <si>
    <t>K18DLK</t>
  </si>
  <si>
    <t xml:space="preserve">Du lịch Khách sạn </t>
  </si>
  <si>
    <t>H17</t>
  </si>
  <si>
    <t>Dịu</t>
  </si>
  <si>
    <t>H19</t>
  </si>
  <si>
    <t>Nguyễn Trần Tú</t>
  </si>
  <si>
    <t>Du lịch khách sạn chuẩn PSU</t>
  </si>
  <si>
    <t>H21</t>
  </si>
  <si>
    <t xml:space="preserve">NHÓM 6(vị trí đưgs trên sân khấu theo số thứ tự từ 1 đến 23)
</t>
  </si>
  <si>
    <t>Nguyễn Thế</t>
  </si>
  <si>
    <t>Hoài</t>
  </si>
  <si>
    <t>L24</t>
  </si>
  <si>
    <t>Nguyễn Chánh</t>
  </si>
  <si>
    <t>L22</t>
  </si>
  <si>
    <t>Nguyễn Đức</t>
  </si>
  <si>
    <t>L20</t>
  </si>
  <si>
    <t xml:space="preserve">Trần Kim </t>
  </si>
  <si>
    <t>Nhật</t>
  </si>
  <si>
    <t>L18</t>
  </si>
  <si>
    <t>Trần Hữu</t>
  </si>
  <si>
    <t>Nho</t>
  </si>
  <si>
    <t>L16</t>
  </si>
  <si>
    <t>Lê Quang</t>
  </si>
  <si>
    <t>L14</t>
  </si>
  <si>
    <t>L12</t>
  </si>
  <si>
    <t>Bin</t>
  </si>
  <si>
    <t>K10MCE</t>
  </si>
  <si>
    <t>L10</t>
  </si>
  <si>
    <t>Thái Trọng</t>
  </si>
  <si>
    <t>L8</t>
  </si>
  <si>
    <t>L6</t>
  </si>
  <si>
    <t>Đỗ Hoàng</t>
  </si>
  <si>
    <t>Sa</t>
  </si>
  <si>
    <t>L4</t>
  </si>
  <si>
    <t>Võ Xuân</t>
  </si>
  <si>
    <t>Tấn</t>
  </si>
  <si>
    <t>L2</t>
  </si>
  <si>
    <t>Lê Trung</t>
  </si>
  <si>
    <t>Thành</t>
  </si>
  <si>
    <t>L1</t>
  </si>
  <si>
    <t>Nguyễn Đức Chí</t>
  </si>
  <si>
    <t>L3</t>
  </si>
  <si>
    <t>Phan Đình</t>
  </si>
  <si>
    <t>Thoại</t>
  </si>
  <si>
    <t>L5</t>
  </si>
  <si>
    <t>Hồ Văn</t>
  </si>
  <si>
    <t>Thu</t>
  </si>
  <si>
    <t>L7</t>
  </si>
  <si>
    <t>Nguyễn Quang</t>
  </si>
  <si>
    <t>L9</t>
  </si>
  <si>
    <t>Võ</t>
  </si>
  <si>
    <t>Tuyên</t>
  </si>
  <si>
    <t>L11</t>
  </si>
  <si>
    <t>Vinh</t>
  </si>
  <si>
    <t>L13</t>
  </si>
  <si>
    <t>Hứa Văn</t>
  </si>
  <si>
    <t>L15</t>
  </si>
  <si>
    <t>Võ Minh</t>
  </si>
  <si>
    <t>L17</t>
  </si>
  <si>
    <t>Trương Thị Thu</t>
  </si>
  <si>
    <t>L19</t>
  </si>
  <si>
    <t>Bùi Quang</t>
  </si>
  <si>
    <t>Cương</t>
  </si>
  <si>
    <t>L21</t>
  </si>
  <si>
    <t>NHÓM 7
(vị trí đưgs trên sân khấu theo số thứ tự từ 1 đến 23)</t>
  </si>
  <si>
    <t>Phạm Quang</t>
  </si>
  <si>
    <t>K17CSU_XDD</t>
  </si>
  <si>
    <t>Xây dựng chuẩn CSU</t>
  </si>
  <si>
    <t>G20</t>
  </si>
  <si>
    <t>Lê Bá</t>
  </si>
  <si>
    <t>Đạt</t>
  </si>
  <si>
    <t>K18CMU_TPM</t>
  </si>
  <si>
    <t>Công nghệ phần mềm chuẩn CMU</t>
  </si>
  <si>
    <t>G18</t>
  </si>
  <si>
    <t>Quảng Minh</t>
  </si>
  <si>
    <t>K18CMU_TMT</t>
  </si>
  <si>
    <t>Mạng máy tính chuẩn CMU</t>
  </si>
  <si>
    <t>G16</t>
  </si>
  <si>
    <t xml:space="preserve">Phan Mạnh </t>
  </si>
  <si>
    <t>K17XDC</t>
  </si>
  <si>
    <t>Xây dựng cầu đường</t>
  </si>
  <si>
    <t>G14</t>
  </si>
  <si>
    <t>K18CMU_TTT</t>
  </si>
  <si>
    <t>Hệ thống thông tin chuẩn CMU</t>
  </si>
  <si>
    <t>G12</t>
  </si>
  <si>
    <t>Cao đẳng kế toán</t>
  </si>
  <si>
    <t>G10</t>
  </si>
  <si>
    <t>Dương Anh</t>
  </si>
  <si>
    <t>Phi</t>
  </si>
  <si>
    <t>N19TPM</t>
  </si>
  <si>
    <t>Cao đẳng nghề- Tin phầm mềm</t>
  </si>
  <si>
    <t>G8</t>
  </si>
  <si>
    <t>Hồ Xuân</t>
  </si>
  <si>
    <t>Tín</t>
  </si>
  <si>
    <t>N19KDN</t>
  </si>
  <si>
    <t>Cao đẳng nghề- Kế toán Doanh nghiệp</t>
  </si>
  <si>
    <t>G6</t>
  </si>
  <si>
    <t>Huỳnh Thị</t>
  </si>
  <si>
    <t>Hiệp</t>
  </si>
  <si>
    <t>K18NAD</t>
  </si>
  <si>
    <t>Anh văn Du lịch</t>
  </si>
  <si>
    <t>G4</t>
  </si>
  <si>
    <t xml:space="preserve">Trần Thị Thu </t>
  </si>
  <si>
    <t>N19DLK</t>
  </si>
  <si>
    <t>Cao đẳng nghề- Du lịch khách sạn</t>
  </si>
  <si>
    <t>G2</t>
  </si>
  <si>
    <t>D20DLK</t>
  </si>
  <si>
    <t>Du lịch khách sạn</t>
  </si>
  <si>
    <t>G1</t>
  </si>
  <si>
    <t>Nguyễn Thị Yên</t>
  </si>
  <si>
    <t>G3</t>
  </si>
  <si>
    <t>Nguyễn Phước Quỳnh</t>
  </si>
  <si>
    <t>G5</t>
  </si>
  <si>
    <t>G7</t>
  </si>
  <si>
    <t>K18YDD</t>
  </si>
  <si>
    <t>Điều dưỡng</t>
  </si>
  <si>
    <t>G9</t>
  </si>
  <si>
    <t>G11</t>
  </si>
  <si>
    <t>Đặng Thị Phương</t>
  </si>
  <si>
    <t>G13</t>
  </si>
  <si>
    <t>Đoàn Nữ Nga</t>
  </si>
  <si>
    <t>My</t>
  </si>
  <si>
    <t>G15</t>
  </si>
  <si>
    <t>Trần Thị Ánh</t>
  </si>
  <si>
    <t>Sương</t>
  </si>
  <si>
    <t>G17</t>
  </si>
  <si>
    <t>Phan Thị</t>
  </si>
  <si>
    <t>Bé</t>
  </si>
  <si>
    <t>G19</t>
  </si>
  <si>
    <t>Huỳnh Kim</t>
  </si>
  <si>
    <t>G21</t>
  </si>
  <si>
    <t xml:space="preserve">Trần Quang </t>
  </si>
  <si>
    <t>Phúc</t>
  </si>
  <si>
    <t>G23</t>
  </si>
  <si>
    <t>G25</t>
  </si>
  <si>
    <t>NHÓM 8
(vị trí đưgs trên sân khấu theo số thứ tự từ 1 đến 22)</t>
  </si>
  <si>
    <t>F22</t>
  </si>
  <si>
    <t>F20</t>
  </si>
  <si>
    <t>Phạm Thị Khánh</t>
  </si>
  <si>
    <t>K19DCD</t>
  </si>
  <si>
    <t>Cao đẳng Du lịch</t>
  </si>
  <si>
    <t>F18</t>
  </si>
  <si>
    <t>Trương Trần Thanh</t>
  </si>
  <si>
    <t>Quản trị kinh doanh chuẩn PSU</t>
  </si>
  <si>
    <t>F16</t>
  </si>
  <si>
    <t>Nguyễn Việt Hồng</t>
  </si>
  <si>
    <t>D20PSU_KKT</t>
  </si>
  <si>
    <t>F14</t>
  </si>
  <si>
    <t>Dương Thị Ngọc</t>
  </si>
  <si>
    <t>F12</t>
  </si>
  <si>
    <t>F10</t>
  </si>
  <si>
    <t>K18PSU_QNH</t>
  </si>
  <si>
    <t>Ngaân hàng chuẩn PSU</t>
  </si>
  <si>
    <t>F8</t>
  </si>
  <si>
    <t>Hồ Thị Ánh</t>
  </si>
  <si>
    <t>F6</t>
  </si>
  <si>
    <t>Nguyễn Như</t>
  </si>
  <si>
    <t>F4</t>
  </si>
  <si>
    <t>Đặng Quốc</t>
  </si>
  <si>
    <t>Quản trị kinh doanh tổng hợp</t>
  </si>
  <si>
    <t>F2</t>
  </si>
  <si>
    <t>Đinh Thị Phương</t>
  </si>
  <si>
    <t>F1</t>
  </si>
  <si>
    <t xml:space="preserve">Hồ Minh </t>
  </si>
  <si>
    <t>Xây dựng dân dụng</t>
  </si>
  <si>
    <t>F3</t>
  </si>
  <si>
    <t xml:space="preserve">Hồng Thị Như </t>
  </si>
  <si>
    <t>Kiến trúc công trình</t>
  </si>
  <si>
    <t>F5</t>
  </si>
  <si>
    <t>Lê Thị Kiều</t>
  </si>
  <si>
    <t>K19YCD</t>
  </si>
  <si>
    <t>Cao đẳng điều dường</t>
  </si>
  <si>
    <t>F7</t>
  </si>
  <si>
    <t>K18QTM</t>
  </si>
  <si>
    <t>Quản trị Marketing</t>
  </si>
  <si>
    <t>F9</t>
  </si>
  <si>
    <t>Huân</t>
  </si>
  <si>
    <t>K18DLL</t>
  </si>
  <si>
    <t>Du lịc lữ hành</t>
  </si>
  <si>
    <t>F11</t>
  </si>
  <si>
    <t>Hồ Thế</t>
  </si>
  <si>
    <t>K18TMT</t>
  </si>
  <si>
    <t>Mạng máy tính</t>
  </si>
  <si>
    <t>F13</t>
  </si>
  <si>
    <t xml:space="preserve">Võ </t>
  </si>
  <si>
    <t>Nhựt</t>
  </si>
  <si>
    <t>D20TPM</t>
  </si>
  <si>
    <t xml:space="preserve">Công nghệ phần mềm </t>
  </si>
  <si>
    <t>F15</t>
  </si>
  <si>
    <t>Nguyễn Thị Diễm</t>
  </si>
  <si>
    <t>F17</t>
  </si>
  <si>
    <t>Trần Mỹ</t>
  </si>
  <si>
    <t>F19</t>
  </si>
  <si>
    <t>Phan Thị Kim</t>
  </si>
  <si>
    <t>F21</t>
  </si>
  <si>
    <t xml:space="preserve">BAN TỔ CHỨC </t>
  </si>
  <si>
    <t>Ghi chú: Các Khoa có Sinh viên nhận bằng tốt nghiệp (theo danh sách trên) cử cán bộ của khoa đúng 6h30 đến sau sân khấu của Nhà hát để nhận</t>
  </si>
  <si>
    <t>Lễ phục từ Phòng CSVC để phát cho sinh viên khoa mình.</t>
  </si>
  <si>
    <t>Số ghế</t>
  </si>
  <si>
    <r>
      <t xml:space="preserve">3. Mỗi cá nhân có một giấy mời dự Lễ có ghi số ghế: các Anh/Chị liên hệ VP Khoa để nhận giấy mời </t>
    </r>
    <r>
      <rPr>
        <sz val="12"/>
        <color rgb="FF00B0F0"/>
        <rFont val="Arial"/>
        <family val="2"/>
      </rPr>
      <t xml:space="preserve"> vào chiều 3/6/2016</t>
    </r>
  </si>
  <si>
    <t>đã xong</t>
  </si>
  <si>
    <t>đã làm Lễ</t>
  </si>
  <si>
    <t>đã làm Lễ tại Nhà hát Trưng Vương</t>
  </si>
  <si>
    <t>NHÓM 1</t>
  </si>
  <si>
    <t>NHÓM 2</t>
  </si>
  <si>
    <t>NHÓM 3</t>
  </si>
  <si>
    <t>NHÓM 4</t>
  </si>
  <si>
    <t>NHÓM 5</t>
  </si>
  <si>
    <t>NHÓM 6</t>
  </si>
  <si>
    <t>NHÓM 7</t>
  </si>
  <si>
    <t>đà làm Lễ</t>
  </si>
  <si>
    <t>NHÓM 8</t>
  </si>
  <si>
    <r>
      <t>SV đến Hội trường lúc</t>
    </r>
    <r>
      <rPr>
        <sz val="14"/>
        <color indexed="10"/>
        <rFont val="Arial"/>
        <family val="2"/>
      </rPr>
      <t xml:space="preserve"> 12h30, Chủ nhật 12/6/16</t>
    </r>
    <r>
      <rPr>
        <sz val="14"/>
        <rFont val="Arial"/>
        <family val="2"/>
      </rPr>
      <t xml:space="preserve"> để nhận áo. Ra sau Hội trường </t>
    </r>
    <r>
      <rPr>
        <sz val="14"/>
        <color indexed="10"/>
        <rFont val="Arial"/>
        <family val="2"/>
      </rPr>
      <t>gặp GV phụ trách NHÓM theo</t>
    </r>
    <r>
      <rPr>
        <sz val="14"/>
        <rFont val="Arial"/>
        <family val="2"/>
      </rPr>
      <t xml:space="preserve"> </t>
    </r>
    <r>
      <rPr>
        <sz val="14"/>
        <color indexed="10"/>
        <rFont val="Arial"/>
        <family val="2"/>
      </rPr>
      <t>DS phân nhóm (đã chia nhóm)</t>
    </r>
    <r>
      <rPr>
        <sz val="14"/>
        <rFont val="Arial"/>
        <family val="2"/>
      </rPr>
      <t xml:space="preserve">. Đúng 13h sẽ được nhận áo (phải có CMND hoặc giấy phép lái xe mới được nhận áo). Sau 13h15 sẽ KHÔNG bổ sung bất kỳ trường hợp nào, bạn nào không đi được báo Cô Linh
</t>
    </r>
    <r>
      <rPr>
        <sz val="14"/>
        <color indexed="12"/>
        <rFont val="Arial"/>
        <family val="2"/>
      </rPr>
      <t xml:space="preserve">Sinh viên mặc áo, chỉnh trang và VÀO Hội trường, NGỒI THEO NHÓM (sẽ có người hướng dẫn). 
Lễ phát bằng lúc 13h30 (nhắc lại: sinh viên phải đến Hội trường trước 13h)
</t>
    </r>
    <r>
      <rPr>
        <sz val="14"/>
        <rFont val="Arial"/>
        <family val="2"/>
      </rPr>
      <t xml:space="preserve">Sau khi làm Lễ sinh viên trả lại áo phía sau hậu trường và nhận lại CMND trước </t>
    </r>
    <r>
      <rPr>
        <sz val="14"/>
        <color rgb="FFFF0000"/>
        <rFont val="Arial"/>
        <family val="2"/>
      </rPr>
      <t>15h30 12/6/2016</t>
    </r>
  </si>
  <si>
    <r>
      <rPr>
        <b/>
        <u/>
        <sz val="14"/>
        <color indexed="60"/>
        <rFont val="Arial"/>
        <family val="2"/>
      </rPr>
      <t xml:space="preserve">Ngày DỰ LỄ </t>
    </r>
    <r>
      <rPr>
        <b/>
        <u/>
        <sz val="16"/>
        <color indexed="60"/>
        <rFont val="Arial"/>
        <family val="2"/>
      </rPr>
      <t>chỉ làm lễ, KHÔNG phát bằng trong buổi Lễ. Xem thời gian nhận bên dưới</t>
    </r>
  </si>
  <si>
    <t>K18KDN+KKT</t>
  </si>
  <si>
    <t>D20KDN+KKT</t>
  </si>
  <si>
    <t>từ 7h30 đến 9h30 ngày 13/6/2016</t>
  </si>
  <si>
    <t>Nếu bận không nhận được thì nhận lúc 16h đến 17h ngày 13/6/2016</t>
  </si>
  <si>
    <r>
      <t xml:space="preserve">Chú ý: nếu sinh viên nộp lệ phí và nhận </t>
    </r>
    <r>
      <rPr>
        <i/>
        <sz val="14"/>
        <color rgb="FFFF0000"/>
        <rFont val="Arial"/>
        <family val="2"/>
      </rPr>
      <t>Giấy thanh toán</t>
    </r>
    <r>
      <rPr>
        <i/>
        <sz val="14"/>
        <rFont val="Arial"/>
        <family val="2"/>
      </rPr>
      <t xml:space="preserve"> ra trường trước thì giữ giấy đó, </t>
    </r>
    <r>
      <rPr>
        <i/>
        <sz val="14"/>
        <color rgb="FFFF0000"/>
        <rFont val="Arial"/>
        <family val="2"/>
      </rPr>
      <t>KHÔNG ĐEM ĐẾN Khoa+P Đào tạo,</t>
    </r>
    <r>
      <rPr>
        <i/>
        <sz val="14"/>
        <rFont val="Arial"/>
        <family val="2"/>
      </rPr>
      <t xml:space="preserve"> ngày 13/6 đến nhận bằng tại khoa thì nộp lại cho khoa luôn</t>
    </r>
  </si>
  <si>
    <r>
      <rPr>
        <b/>
        <u/>
        <sz val="15"/>
        <color indexed="12"/>
        <rFont val="Arial"/>
        <family val="2"/>
      </rPr>
      <t xml:space="preserve">BẰNG TẠM THỜI: </t>
    </r>
    <r>
      <rPr>
        <sz val="15"/>
        <rFont val="Arial"/>
        <family val="2"/>
      </rPr>
      <t>không có bằng tạm thời, Không cấp giấy xác nhận cho SV sắp có bằng</t>
    </r>
  </si>
  <si>
    <r>
      <rPr>
        <b/>
        <u/>
        <sz val="15"/>
        <color indexed="12"/>
        <rFont val="Arial"/>
        <family val="2"/>
      </rPr>
      <t>CẦN BẰNG GẤP</t>
    </r>
    <r>
      <rPr>
        <sz val="15"/>
        <rFont val="Arial"/>
        <family val="2"/>
      </rPr>
      <t xml:space="preserve">: </t>
    </r>
    <r>
      <rPr>
        <sz val="14"/>
        <rFont val="Arial"/>
        <family val="2"/>
      </rPr>
      <t>nếu cần gấp thì làm thủ tục như trên và nhận bằng vào ngày 13/6/2016</t>
    </r>
  </si>
  <si>
    <r>
      <t xml:space="preserve">SV diện </t>
    </r>
    <r>
      <rPr>
        <sz val="25"/>
        <color rgb="FF0000FF"/>
        <rFont val="Times New Roman"/>
        <family val="1"/>
      </rPr>
      <t>công nhận TN</t>
    </r>
    <r>
      <rPr>
        <sz val="25"/>
        <color rgb="FFFF0000"/>
        <rFont val="Times New Roman"/>
        <family val="1"/>
      </rPr>
      <t xml:space="preserve"> </t>
    </r>
    <r>
      <rPr>
        <sz val="25"/>
        <color rgb="FF0000FF"/>
        <rFont val="Times New Roman"/>
        <family val="1"/>
      </rPr>
      <t>(CNTN)</t>
    </r>
    <r>
      <rPr>
        <sz val="25"/>
        <color rgb="FFFF0000"/>
        <rFont val="Times New Roman"/>
        <family val="1"/>
      </rPr>
      <t xml:space="preserve"> có tên trong danh sách các sheet bên cạnh xem thông báo  này làm  thủ tục nhận bằng. 
Không nộp bất cứ </t>
    </r>
    <r>
      <rPr>
        <b/>
        <u/>
        <sz val="25"/>
        <color rgb="FFC00000"/>
        <rFont val="Times New Roman"/>
        <family val="1"/>
      </rPr>
      <t>đơn hay giấy tờ</t>
    </r>
    <r>
      <rPr>
        <sz val="25"/>
        <color rgb="FFFF0000"/>
        <rFont val="Times New Roman"/>
        <family val="1"/>
      </rPr>
      <t xml:space="preserve"> nào nữa.
</t>
    </r>
    <r>
      <rPr>
        <sz val="13"/>
        <color indexed="28"/>
        <rFont val="Times New Roman"/>
        <family val="1"/>
      </rPr>
      <t xml:space="preserve">Trong này </t>
    </r>
    <r>
      <rPr>
        <sz val="13"/>
        <color rgb="FF00B0F0"/>
        <rFont val="Times New Roman"/>
        <family val="1"/>
      </rPr>
      <t>Đã</t>
    </r>
    <r>
      <rPr>
        <sz val="13"/>
        <color rgb="FF0000FF"/>
        <rFont val="Times New Roman"/>
        <family val="1"/>
      </rPr>
      <t xml:space="preserve"> có thông báo ngày, giờ nhận bằng,</t>
    </r>
    <r>
      <rPr>
        <sz val="13"/>
        <color indexed="28"/>
        <rFont val="Times New Roman"/>
        <family val="1"/>
      </rPr>
      <t xml:space="preserve"> bận việc không nhận được, nhận thay…. Sinh viên nên đọc kỹ bên dưới</t>
    </r>
  </si>
  <si>
    <t>Tham dự Lễ phát bằng tại Trường HT.713- CS Quang Trung</t>
  </si>
  <si>
    <t>Khi đi làm lễ, xem danh sách mình có tên trong nhóm nào và chỉ đem theo CMND hoặc giấy phép lái xe để cược mượn áo. Không cần làm thủ tục và đem theo hồ sơ gì cả</t>
  </si>
  <si>
    <t>từ 10h đến 11h ngày 13/6/2016</t>
  </si>
  <si>
    <t>Nếu đợt này không nhận được thì Sau này nhận bất kỳ giờ nào trong giờ hành chính tại VP khoa- P. 701 - 182 NV Linh (làm thủ tục như trên- liên hệ C Linh trước khi đến 0905 72 65 99- 0903 54 6599)</t>
  </si>
  <si>
    <t xml:space="preserve">MAI THỊ QUỲNH </t>
  </si>
  <si>
    <t>NHƯ</t>
  </si>
  <si>
    <t>NGUYỄN THỊ QUỲNH</t>
  </si>
  <si>
    <t>GIAO</t>
  </si>
  <si>
    <t>ĐINH THỊ THU</t>
  </si>
  <si>
    <t>HIỀN</t>
  </si>
  <si>
    <t>NGUYỄN THỊ HỒNG</t>
  </si>
  <si>
    <t>SƯƠNG</t>
  </si>
  <si>
    <t xml:space="preserve">HỒ THỊ PHI </t>
  </si>
  <si>
    <t>YẾN</t>
  </si>
  <si>
    <t>NGUYỄN THU</t>
  </si>
  <si>
    <t>PHƯƠNG</t>
  </si>
  <si>
    <t>NGUYỄN THỊ</t>
  </si>
  <si>
    <t>TẤM</t>
  </si>
  <si>
    <t xml:space="preserve">LÊ THỊ HUYỀN </t>
  </si>
  <si>
    <t>TRÂM</t>
  </si>
  <si>
    <t>NGÔ THỊ KiỀU</t>
  </si>
  <si>
    <t>TRANG</t>
  </si>
  <si>
    <t>NGUYỄN THỊ KHÁNH</t>
  </si>
  <si>
    <t>VÂN</t>
  </si>
  <si>
    <t>TT</t>
  </si>
  <si>
    <t>HỌ VÀ TÊN GV PHỤ TRÁCH NHÓM</t>
  </si>
  <si>
    <t>NHÓM</t>
  </si>
  <si>
    <r>
      <t xml:space="preserve">Nếu bận </t>
    </r>
    <r>
      <rPr>
        <i/>
        <u/>
        <sz val="18"/>
        <color indexed="9"/>
        <rFont val="Arial"/>
        <family val="2"/>
      </rPr>
      <t>có thể không dự</t>
    </r>
    <r>
      <rPr>
        <sz val="18"/>
        <color indexed="9"/>
        <rFont val="Arial"/>
        <family val="2"/>
      </rPr>
      <t xml:space="preserve"> lễ phát bằng- làm thủ tục nhận bằng như các bạn khác
</t>
    </r>
    <r>
      <rPr>
        <sz val="20"/>
        <color indexed="9"/>
        <rFont val="Arial"/>
        <family val="2"/>
      </rPr>
      <t xml:space="preserve"> Chú ý: nếu sinh viên nộp lệ phí và nhận</t>
    </r>
    <r>
      <rPr>
        <sz val="20"/>
        <color indexed="10"/>
        <rFont val="Arial"/>
        <family val="2"/>
      </rPr>
      <t xml:space="preserve"> </t>
    </r>
    <r>
      <rPr>
        <u/>
        <sz val="20"/>
        <color indexed="10"/>
        <rFont val="Arial"/>
        <family val="2"/>
      </rPr>
      <t xml:space="preserve">Giấy thanh toán ra trường </t>
    </r>
    <r>
      <rPr>
        <sz val="20"/>
        <color indexed="10"/>
        <rFont val="Arial"/>
        <family val="2"/>
      </rPr>
      <t>t</t>
    </r>
    <r>
      <rPr>
        <sz val="20"/>
        <color indexed="9"/>
        <rFont val="Arial"/>
        <family val="2"/>
      </rPr>
      <t xml:space="preserve">rước thì giữ giấy đó, </t>
    </r>
    <r>
      <rPr>
        <sz val="20"/>
        <color indexed="10"/>
        <rFont val="Arial"/>
        <family val="2"/>
      </rPr>
      <t>KHÔNG ĐẾN Khoa+P Đào tạo</t>
    </r>
    <r>
      <rPr>
        <sz val="20"/>
        <color indexed="9"/>
        <rFont val="Arial"/>
        <family val="2"/>
      </rPr>
      <t xml:space="preserve">, </t>
    </r>
    <r>
      <rPr>
        <sz val="18"/>
        <color indexed="9"/>
        <rFont val="Arial"/>
        <family val="2"/>
      </rPr>
      <t>ngày 13-6-2016 mới đến KHOA nộp để nhận bằng + bảng điểm</t>
    </r>
  </si>
  <si>
    <t>nhận bằng tại VP Khoa</t>
  </si>
  <si>
    <t>K19KCD 
K19KDN
Khóa cũ</t>
  </si>
  <si>
    <t xml:space="preserve">từ 14h đến 16h ngày 13/6/2016
</t>
  </si>
  <si>
    <t xml:space="preserve">nhận bằng tại VP Khoa
</t>
  </si>
  <si>
    <r>
      <rPr>
        <b/>
        <u/>
        <sz val="14"/>
        <color indexed="36"/>
        <rFont val="Arial"/>
        <family val="2"/>
      </rPr>
      <t>Thủ tục nhận bằng</t>
    </r>
    <r>
      <rPr>
        <b/>
        <u/>
        <sz val="14"/>
        <rFont val="Arial"/>
        <family val="2"/>
      </rPr>
      <t xml:space="preserve"> </t>
    </r>
    <r>
      <rPr>
        <u/>
        <sz val="12"/>
        <color indexed="10"/>
        <rFont val="Arial"/>
        <family val="2"/>
      </rPr>
      <t>:</t>
    </r>
    <r>
      <rPr>
        <b/>
        <u/>
        <sz val="14"/>
        <color indexed="10"/>
        <rFont val="Arial"/>
        <family val="2"/>
      </rPr>
      <t xml:space="preserve">(chú ý đi đúng thứ tự 1 --&gt;4): </t>
    </r>
    <r>
      <rPr>
        <b/>
        <u/>
        <sz val="14"/>
        <color indexed="36"/>
        <rFont val="Arial"/>
        <family val="2"/>
      </rPr>
      <t>làm thủ tục và nhận trong giờ hành chính</t>
    </r>
    <r>
      <rPr>
        <sz val="12"/>
        <color indexed="10"/>
        <rFont val="Arial"/>
        <family val="2"/>
      </rPr>
      <t xml:space="preserve">
</t>
    </r>
    <r>
      <rPr>
        <sz val="14"/>
        <rFont val="Arial"/>
        <family val="2"/>
      </rPr>
      <t xml:space="preserve">
</t>
    </r>
    <r>
      <rPr>
        <b/>
        <u/>
        <sz val="15"/>
        <rFont val="Arial"/>
        <family val="2"/>
      </rPr>
      <t>1</t>
    </r>
    <r>
      <rPr>
        <sz val="15"/>
        <rFont val="Arial"/>
        <family val="2"/>
      </rPr>
      <t>.</t>
    </r>
    <r>
      <rPr>
        <b/>
        <sz val="15"/>
        <rFont val="Arial"/>
        <family val="2"/>
      </rPr>
      <t xml:space="preserve">Đến P.KHTC, </t>
    </r>
    <r>
      <rPr>
        <sz val="15"/>
        <rFont val="Arial"/>
        <family val="2"/>
      </rPr>
      <t xml:space="preserve">21 Nguyễn Văn Linh nộp phí 150.000đ và nhận Phiếu Thanh toán ra trường    </t>
    </r>
    <r>
      <rPr>
        <sz val="14"/>
        <color indexed="12"/>
        <rFont val="Arial"/>
        <family val="2"/>
      </rPr>
      <t xml:space="preserve"> (từ ngày 8/6/2016 đến lúc nhận bằng, được làm thay)</t>
    </r>
    <r>
      <rPr>
        <sz val="10"/>
        <rFont val="Arial"/>
        <family val="2"/>
      </rPr>
      <t xml:space="preserve">
</t>
    </r>
    <r>
      <rPr>
        <b/>
        <u/>
        <sz val="15"/>
        <rFont val="Arial"/>
        <family val="2"/>
      </rPr>
      <t xml:space="preserve">2.Đến </t>
    </r>
    <r>
      <rPr>
        <b/>
        <sz val="15"/>
        <rFont val="Arial"/>
        <family val="2"/>
      </rPr>
      <t xml:space="preserve">VP Đoàn Thanh niên: - </t>
    </r>
    <r>
      <rPr>
        <b/>
        <sz val="15"/>
        <color indexed="17"/>
        <rFont val="Arial"/>
        <family val="2"/>
      </rPr>
      <t xml:space="preserve">tại CS Quang Trung </t>
    </r>
    <r>
      <rPr>
        <b/>
        <sz val="15"/>
        <rFont val="Arial"/>
        <family val="2"/>
      </rPr>
      <t xml:space="preserve">ký xác nhận </t>
    </r>
    <r>
      <rPr>
        <b/>
        <sz val="15"/>
        <color rgb="FF0000FF"/>
        <rFont val="Arial"/>
        <family val="2"/>
      </rPr>
      <t>(bắt buộc)</t>
    </r>
    <r>
      <rPr>
        <sz val="15"/>
        <rFont val="Arial"/>
        <family val="2"/>
      </rPr>
      <t>.</t>
    </r>
    <r>
      <rPr>
        <sz val="14"/>
        <rFont val="Arial"/>
        <family val="2"/>
      </rPr>
      <t xml:space="preserve"> </t>
    </r>
    <r>
      <rPr>
        <sz val="14"/>
        <color indexed="12"/>
        <rFont val="Arial"/>
        <family val="2"/>
      </rPr>
      <t xml:space="preserve">từ ngày 8/6/2016 đến lúc nhận bằng, KHÔNG được làm thay, </t>
    </r>
    <r>
      <rPr>
        <sz val="11"/>
        <color indexed="40"/>
        <rFont val="Arial"/>
        <family val="2"/>
      </rPr>
      <t>Bắt buộc phải có chữ ký của CB Đoàn mới đến khoa nhận bằng )</t>
    </r>
    <r>
      <rPr>
        <sz val="15"/>
        <rFont val="Arial"/>
        <family val="2"/>
      </rPr>
      <t xml:space="preserve">
</t>
    </r>
    <r>
      <rPr>
        <b/>
        <u/>
        <sz val="15"/>
        <rFont val="Arial"/>
        <family val="2"/>
      </rPr>
      <t>3.Đến</t>
    </r>
    <r>
      <rPr>
        <sz val="15"/>
        <rFont val="Arial"/>
        <family val="2"/>
      </rPr>
      <t>.</t>
    </r>
    <r>
      <rPr>
        <b/>
        <u/>
        <sz val="15"/>
        <rFont val="Arial"/>
        <family val="2"/>
      </rPr>
      <t>P. Công tác HSSV,  P. 109 -Phan Thanh,</t>
    </r>
    <r>
      <rPr>
        <sz val="15"/>
        <rFont val="Arial"/>
        <family val="2"/>
      </rPr>
      <t xml:space="preserve"> nhận hồ sơ: </t>
    </r>
    <r>
      <rPr>
        <sz val="15"/>
        <color indexed="12"/>
        <rFont val="Arial"/>
        <family val="2"/>
      </rPr>
      <t>từ ngày 8/6/2016, không được làm thay</t>
    </r>
    <r>
      <rPr>
        <sz val="15"/>
        <rFont val="Arial"/>
        <family val="2"/>
      </rPr>
      <t xml:space="preserve">
4.</t>
    </r>
    <r>
      <rPr>
        <b/>
        <u/>
        <sz val="15"/>
        <rFont val="Arial"/>
        <family val="2"/>
      </rPr>
      <t>Khoa Kế toán-tầng lững 184 N V Linh</t>
    </r>
    <r>
      <rPr>
        <sz val="15"/>
        <rFont val="Arial"/>
        <family val="2"/>
      </rPr>
      <t xml:space="preserve"> nhận bằng và bảng điểm theo thời gian mỗi khóa như sau,KHÔNG được làm thay- (</t>
    </r>
    <r>
      <rPr>
        <sz val="12"/>
        <color indexed="17"/>
        <rFont val="Arial"/>
        <family val="2"/>
      </rPr>
      <t>Nếu không nhận được, cần bằng gấp xem phần nhận thay, cần bằng gấp bên dưới)</t>
    </r>
  </si>
  <si>
    <r>
      <rPr>
        <b/>
        <u/>
        <sz val="15"/>
        <color indexed="12"/>
        <rFont val="Arial"/>
        <family val="2"/>
      </rPr>
      <t>NHẬN THAY</t>
    </r>
    <r>
      <rPr>
        <sz val="15"/>
        <rFont val="Arial"/>
        <family val="2"/>
      </rPr>
      <t>: không cho nhận thay. Chi tiết liên hệ P. Đào tạo- P.206 Phan Thanh, ĐT 05113 650 403 (xin số 134- gặp Thầy TUỆ hoặc Thầy ĐỨC)</t>
    </r>
  </si>
  <si>
    <t>ĐK làm lễ 12/6
934778025</t>
  </si>
  <si>
    <t>ĐK dự lễ 12/6
0963.605.081</t>
  </si>
  <si>
    <t>SỐ ĐT CỦA SV</t>
  </si>
  <si>
    <t>NHÓM 8
CHƯA ĐK</t>
  </si>
  <si>
    <r>
      <t>Riêng KHÓA CŨ: Nếu dự Lễ phát bằng 13h ngày 10/6/2016 thì gởi mail  hatrinhphuonglinh@duytan.edu.vn hoặc ĐT 0905 72 6599 trước</t>
    </r>
    <r>
      <rPr>
        <b/>
        <u/>
        <sz val="14"/>
        <color rgb="FF00B0F0"/>
        <rFont val="Arial"/>
        <family val="2"/>
      </rPr>
      <t xml:space="preserve"> 15h 10/6/2016</t>
    </r>
    <r>
      <rPr>
        <sz val="14"/>
        <color rgb="FF00B0F0"/>
        <rFont val="Arial"/>
        <family val="2"/>
      </rPr>
      <t xml:space="preserve"> để đăng ký. Ghi thông tin SV: mã số, tên, lớp, điện thoại- </t>
    </r>
    <r>
      <rPr>
        <sz val="14"/>
        <color rgb="FFFF0000"/>
        <rFont val="Arial"/>
        <family val="2"/>
      </rPr>
      <t>Khoa không trả lời mail.</t>
    </r>
    <r>
      <rPr>
        <b/>
        <u/>
        <sz val="14"/>
        <color rgb="FF00B0F0"/>
        <rFont val="Arial"/>
        <family val="2"/>
      </rPr>
      <t xml:space="preserve"> 16h 10/6 </t>
    </r>
    <r>
      <rPr>
        <sz val="14"/>
        <color rgb="FF00B0F0"/>
        <rFont val="Arial"/>
        <family val="2"/>
      </rPr>
      <t xml:space="preserve">xem danh sách phân nhóm và GV phụ trách nhóm nếu có đăng ký </t>
    </r>
    <r>
      <rPr>
        <sz val="14"/>
        <color indexed="10"/>
        <rFont val="Arial"/>
        <family val="2"/>
      </rPr>
      <t>Chú ý: vì hồ sơ tốt nghiệp nên không thể bổ sung</t>
    </r>
  </si>
  <si>
    <r>
      <t>Riêng KHÓA CŨ: Nếu dự Lễ phát bằng 13h ngày 10/6/2016 thì gởi mail hoặc ĐT C Linh 0905 72 6599 trước 15h 10/6/2016 để đăng ký hatrinhphuonglinh@duytan.edu.vn. Ghi thông tin SV: mã số, tên, lớp, điện thoại-</t>
    </r>
    <r>
      <rPr>
        <sz val="8"/>
        <color rgb="FFFF0000"/>
        <rFont val="Times New Roman"/>
        <family val="1"/>
      </rPr>
      <t xml:space="preserve"> Khoa không trả lời mail</t>
    </r>
    <r>
      <rPr>
        <sz val="8"/>
        <color theme="1"/>
        <rFont val="Times New Roman"/>
        <family val="1"/>
      </rPr>
      <t>. 16h 10/6 xem danh sách phân nhóm và GV phụ trách nhóm nếu có đăng ký</t>
    </r>
    <r>
      <rPr>
        <sz val="8"/>
        <color rgb="FFFF0000"/>
        <rFont val="Times New Roman"/>
        <family val="1"/>
      </rPr>
      <t xml:space="preserve"> Chú ý: vì hồ sơ tốt nghiệp nên không thể bổ sung</t>
    </r>
  </si>
  <si>
    <t>có ĐK</t>
  </si>
  <si>
    <r>
      <t xml:space="preserve">Tất cả Sinh viên khóa cũ </t>
    </r>
    <r>
      <rPr>
        <b/>
        <sz val="20"/>
        <color rgb="FF00B050"/>
        <rFont val="Times New Roman"/>
        <family val="1"/>
      </rPr>
      <t>có gởi mail đăng ký vào NHÓM 8</t>
    </r>
  </si>
  <si>
    <r>
      <t xml:space="preserve">LỄ PHÁT BẰNG TỐT NGHIỆP 13h 12/6/2016 </t>
    </r>
    <r>
      <rPr>
        <b/>
        <sz val="15"/>
        <color rgb="FF0000FF"/>
        <rFont val="Calibri"/>
        <family val="2"/>
        <scheme val="minor"/>
      </rPr>
      <t>(chỉ đem theo giấy tờ tùy thân có giá trị, có ảnh)</t>
    </r>
  </si>
  <si>
    <t>(hướng dẫn nhận áo, trả áo, thủ tuc.. thời gian làm Lễ: xem sheet bên cạnh)</t>
  </si>
  <si>
    <r>
      <rPr>
        <sz val="15"/>
        <color theme="0"/>
        <rFont val="Arial"/>
        <family val="2"/>
      </rPr>
      <t xml:space="preserve">Nếu bận </t>
    </r>
    <r>
      <rPr>
        <i/>
        <u/>
        <sz val="15"/>
        <color indexed="9"/>
        <rFont val="Arial"/>
        <family val="2"/>
      </rPr>
      <t>có thể không dự</t>
    </r>
    <r>
      <rPr>
        <sz val="15"/>
        <color indexed="9"/>
        <rFont val="Arial"/>
        <family val="2"/>
      </rPr>
      <t xml:space="preserve"> lễ phát bằng- làm thủ tục nhận bằng như các bạn khác
Ngày làm Lễ không phát bằng. Phát bằng tại Khoa ngày 13-6 (xem chi tiết sheet nhận bằng bên cạnh)
</t>
    </r>
    <r>
      <rPr>
        <sz val="18"/>
        <color indexed="9"/>
        <rFont val="Arial"/>
        <family val="2"/>
      </rPr>
      <t xml:space="preserve">
</t>
    </r>
    <r>
      <rPr>
        <sz val="20"/>
        <color indexed="9"/>
        <rFont val="Arial"/>
        <family val="2"/>
      </rPr>
      <t xml:space="preserve"> Chú ý: nếu sinh viên nộp lệ phí và nhận</t>
    </r>
    <r>
      <rPr>
        <sz val="20"/>
        <color indexed="10"/>
        <rFont val="Arial"/>
        <family val="2"/>
      </rPr>
      <t xml:space="preserve"> </t>
    </r>
    <r>
      <rPr>
        <u/>
        <sz val="20"/>
        <color indexed="10"/>
        <rFont val="Arial"/>
        <family val="2"/>
      </rPr>
      <t xml:space="preserve">Giấy thanh toán ra trường </t>
    </r>
    <r>
      <rPr>
        <sz val="20"/>
        <color theme="0"/>
        <rFont val="Arial"/>
        <family val="2"/>
      </rPr>
      <t>trước</t>
    </r>
    <r>
      <rPr>
        <sz val="20"/>
        <color indexed="9"/>
        <rFont val="Arial"/>
        <family val="2"/>
      </rPr>
      <t xml:space="preserve"> ngày 13/6 thì giữ giấy đó, </t>
    </r>
    <r>
      <rPr>
        <sz val="20"/>
        <color indexed="10"/>
        <rFont val="Arial"/>
        <family val="2"/>
      </rPr>
      <t>KHÔNG ĐẾN Khoa,P Đào tạo</t>
    </r>
    <r>
      <rPr>
        <sz val="20"/>
        <color indexed="9"/>
        <rFont val="Arial"/>
        <family val="2"/>
      </rPr>
      <t xml:space="preserve">, </t>
    </r>
    <r>
      <rPr>
        <sz val="18"/>
        <color indexed="9"/>
        <rFont val="Arial"/>
        <family val="2"/>
      </rPr>
      <t xml:space="preserve">ngày 13-6 đến KHOA nộp để nhận bằng + bảng điểm
</t>
    </r>
    <r>
      <rPr>
        <sz val="15"/>
        <color indexed="9"/>
        <rFont val="Arial"/>
        <family val="2"/>
      </rPr>
      <t>Nhận thay, bận không nhận được, nhận gấp: xem chi tiết sheet nhận bằng bên cạnh</t>
    </r>
  </si>
  <si>
    <t>đã bổ sung, xem chi tiết trên các sheet sau cùng</t>
  </si>
  <si>
    <r>
      <t>Nộp  Phiếu Thanh toán ra trường và  trình Chứng minh ND</t>
    </r>
    <r>
      <rPr>
        <sz val="12"/>
        <rFont val="Arial"/>
        <family val="2"/>
      </rPr>
      <t xml:space="preserve"> (hoặc giấy tờ có giá trị, có ảnh)</t>
    </r>
    <r>
      <rPr>
        <sz val="25"/>
        <rFont val="Arial"/>
        <family val="2"/>
      </rPr>
      <t xml:space="preserve"> để nhận bằng-</t>
    </r>
    <r>
      <rPr>
        <sz val="15"/>
        <rFont val="Arial"/>
        <family val="2"/>
      </rPr>
      <t xml:space="preserve"> không chấp nhận thẻ sinh viên</t>
    </r>
  </si>
  <si>
    <t xml:space="preserve">3
</t>
  </si>
  <si>
    <r>
      <t xml:space="preserve">Ghi và Ký tên vào PHIẾU thanh toán ra trường, </t>
    </r>
    <r>
      <rPr>
        <sz val="12"/>
        <rFont val="Arial"/>
        <family val="2"/>
      </rPr>
      <t xml:space="preserve"> ghi đầy đủ chỗ chấm chấm... trên phếu</t>
    </r>
  </si>
  <si>
    <t xml:space="preserve">Chú ý: SAU KHI NHẬN BẰNG: nhận lại CMND, nộp Phiếu thanh toán ra trường cho Khoa </t>
  </si>
  <si>
    <t>Photo, công chứng bằng tốt nghiệp và lưu giữ cẩn thận vì Bộ GD&amp;ĐT KHÔNG CẤP LẠI với BẤT CỨ lý do nào</t>
  </si>
  <si>
    <t>HƯỚNG DẪN NHẬN BẰNG TẠI KHOA</t>
  </si>
  <si>
    <t>Ký tên , ghi rõ họ&amp;tên, ghi số điện thọai, ngày nhận vào sổ</t>
  </si>
  <si>
    <t>SV diện bảo vệ phải nộp phiếu xác nhận của thư viện bấm chung với Phiếu TT ra trường</t>
  </si>
  <si>
    <t xml:space="preserve">Kiểm tra kỹ thông tin trên bằng và bảng điểm. Nếu sai sót đến P Đào tạo - P206 Phan Thanh để điều chỉnh </t>
  </si>
  <si>
    <t>sinh viên đã ký xác nhận tại P. CT học sinh SV và văn phòng Đoàn rồi mới đến Khoa</t>
  </si>
  <si>
    <t xml:space="preserve">Ghi và Ký tên vào PHIẾU thanh toán ra trường. Nộp  Phiếu Thanh 
toán ra trường cho khoa khi nhận bằng </t>
  </si>
  <si>
    <t xml:space="preserve">2
</t>
  </si>
  <si>
    <t>Trình Chứng minh ND (hoặc giấy tờ có giá trị, có ảnh) để nhận bằng- không chấp nhận thẻ sinh viên</t>
  </si>
  <si>
    <t>sinh viên đã ký xác nhận tại P. công tác SV và VP Đoàn (bắt buộc) rồi mới đến Khoa</t>
  </si>
  <si>
    <t>Nếu ngày 13/6 bận không nhận được thì nhận lúc 10h -&gt; 11h  và 16h-&gt;17h ngày 14 +15+ 16/6/2016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</si>
</sst>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_);[Red]\(&quot;$&quot;#,##0\)"/>
    <numFmt numFmtId="43" formatCode="_(* #,##0.00_);_(* \(#,##0.00\);_(* &quot;-&quot;??_);_(@_)"/>
    <numFmt numFmtId="164" formatCode="0.0"/>
    <numFmt numFmtId="165" formatCode="0.0%"/>
    <numFmt numFmtId="166" formatCode="&quot;\&quot;#,##0.00;[Red]&quot;\&quot;&quot;\&quot;&quot;\&quot;&quot;\&quot;&quot;\&quot;&quot;\&quot;\-#,##0.00"/>
    <numFmt numFmtId="167" formatCode="&quot;\&quot;#,##0;[Red]&quot;\&quot;&quot;\&quot;\-#,##0"/>
    <numFmt numFmtId="168" formatCode="_-* #,##0_-;\-* #,##0_-;_-* &quot;-&quot;_-;_-@_-"/>
    <numFmt numFmtId="169" formatCode="General_)"/>
    <numFmt numFmtId="170" formatCode="_(&quot;£¤&quot;* #,##0_);_(&quot;£¤&quot;* \(#,##0\);_(&quot;£¤&quot;* &quot;-&quot;_);_(@_)"/>
    <numFmt numFmtId="171" formatCode="_(&quot;£¤&quot;* #,##0.00_);_(&quot;£¤&quot;* \(#,##0.00\);_(&quot;£¤&quot;* &quot;-&quot;??_);_(@_)"/>
    <numFmt numFmtId="172" formatCode="0E+00;\趰"/>
    <numFmt numFmtId="173" formatCode="0.0E+00;\趰"/>
    <numFmt numFmtId="174" formatCode="0.00E+00;\许"/>
    <numFmt numFmtId="175" formatCode="0.000"/>
    <numFmt numFmtId="176" formatCode="0.00E+00;\趰"/>
    <numFmt numFmtId="177" formatCode="&quot;$&quot;#,##0.00"/>
    <numFmt numFmtId="178" formatCode="_-* #,##0.00\ _₫_-;\-* #,##0.00\ _₫_-;_-* &quot;-&quot;??\ _₫_-;_-@_-"/>
    <numFmt numFmtId="179" formatCode="#\ ###\ ###"/>
    <numFmt numFmtId="180" formatCode="\$#,##0\ ;\(\$#,##0\)"/>
    <numFmt numFmtId="181" formatCode="#\ ###\ ##0.0"/>
    <numFmt numFmtId="182" formatCode="#\ ###\ ###\ .00"/>
    <numFmt numFmtId="183" formatCode="_-&quot;£&quot;* #,##0_-;\-&quot;£&quot;* #,##0_-;_-&quot;£&quot;* &quot;-&quot;_-;_-@_-"/>
    <numFmt numFmtId="184" formatCode="&quot;$&quot;#,##0;[Red]\-&quot;$&quot;#,##0"/>
    <numFmt numFmtId="185" formatCode="&quot;$&quot;#,##0.00;[Red]\-&quot;$&quot;#,##0.00"/>
    <numFmt numFmtId="186" formatCode="0.0##"/>
    <numFmt numFmtId="187" formatCode="0.00_)"/>
    <numFmt numFmtId="188" formatCode="&quot;\&quot;#,##0.00;[Red]&quot;\&quot;\-#,##0.00"/>
    <numFmt numFmtId="189" formatCode="&quot;\&quot;#,##0;[Red]&quot;\&quot;\-#,##0"/>
    <numFmt numFmtId="190" formatCode="_-* #,##0.00_-;\-* #,##0.00_-;_-* &quot;-&quot;??_-;_-@_-"/>
    <numFmt numFmtId="191" formatCode="_-&quot;$&quot;* #,##0_-;\-&quot;$&quot;* #,##0_-;_-&quot;$&quot;* &quot;-&quot;_-;_-@_-"/>
    <numFmt numFmtId="192" formatCode="_-&quot;$&quot;* #,##0.00_-;\-&quot;$&quot;* #,##0.00_-;_-&quot;$&quot;* &quot;-&quot;??_-;_-@_-"/>
    <numFmt numFmtId="193" formatCode="0;[Red]0"/>
  </numFmts>
  <fonts count="253">
    <font>
      <sz val="11"/>
      <color theme="1"/>
      <name val="Calibri"/>
      <family val="2"/>
      <scheme val="minor"/>
    </font>
    <font>
      <sz val="11"/>
      <color theme="1"/>
      <name val="Calibri"/>
      <family val="2"/>
      <scheme val="minor"/>
    </font>
    <font>
      <sz val="10"/>
      <name val="Times New Roman"/>
      <family val="1"/>
    </font>
    <font>
      <b/>
      <sz val="12"/>
      <color theme="1"/>
      <name val="Times New Roman"/>
      <family val="1"/>
    </font>
    <font>
      <sz val="11"/>
      <color theme="1"/>
      <name val="Times New Roman"/>
      <family val="1"/>
    </font>
    <font>
      <b/>
      <sz val="14"/>
      <color theme="1"/>
      <name val="Times New Roman"/>
      <family val="1"/>
    </font>
    <font>
      <b/>
      <sz val="10"/>
      <color theme="1"/>
      <name val="Times New Roman"/>
      <family val="1"/>
    </font>
    <font>
      <b/>
      <sz val="9"/>
      <color theme="1"/>
      <name val="Times New Roman"/>
      <family val="1"/>
    </font>
    <font>
      <b/>
      <sz val="13"/>
      <color theme="1"/>
      <name val="Times New Roman"/>
      <family val="1"/>
    </font>
    <font>
      <sz val="10"/>
      <color theme="1"/>
      <name val="Times New Roman"/>
      <family val="1"/>
    </font>
    <font>
      <sz val="9"/>
      <color theme="1"/>
      <name val="Times New Roman"/>
      <family val="1"/>
    </font>
    <font>
      <sz val="13"/>
      <color theme="1"/>
      <name val="Times New Roman"/>
      <family val="1"/>
    </font>
    <font>
      <sz val="11"/>
      <color theme="1"/>
      <name val="Times New Roman"/>
      <family val="2"/>
    </font>
    <font>
      <b/>
      <sz val="14"/>
      <name val="Times New Roman"/>
      <family val="1"/>
    </font>
    <font>
      <i/>
      <sz val="13"/>
      <color theme="1"/>
      <name val="Times New Roman"/>
      <family val="1"/>
    </font>
    <font>
      <b/>
      <sz val="12"/>
      <color theme="0"/>
      <name val="Times New Roman"/>
      <family val="1"/>
    </font>
    <font>
      <b/>
      <sz val="9"/>
      <name val="Times New Roman"/>
      <family val="1"/>
    </font>
    <font>
      <sz val="10"/>
      <name val="Times New Roman"/>
      <family val="1"/>
      <charset val="163"/>
    </font>
    <font>
      <i/>
      <sz val="11"/>
      <color theme="1"/>
      <name val="Times New Roman"/>
      <family val="1"/>
    </font>
    <font>
      <sz val="10"/>
      <name val="VNtimes new roman"/>
      <family val="2"/>
    </font>
    <font>
      <sz val="8.5"/>
      <name val="Times New Roman"/>
      <family val="1"/>
    </font>
    <font>
      <sz val="12"/>
      <name val="VNtimes new roman"/>
      <family val="2"/>
    </font>
    <font>
      <sz val="10"/>
      <name val="Arial"/>
      <family val="2"/>
      <charset val="163"/>
    </font>
    <font>
      <sz val="10"/>
      <name val="Arial"/>
      <family val="2"/>
    </font>
    <font>
      <sz val="14"/>
      <name val="??"/>
      <family val="3"/>
      <charset val="129"/>
    </font>
    <font>
      <sz val="12"/>
      <name val="????"/>
      <charset val="136"/>
    </font>
    <font>
      <sz val="11"/>
      <name val="??"/>
      <family val="3"/>
      <charset val="129"/>
    </font>
    <font>
      <sz val="10"/>
      <name val="???"/>
      <family val="3"/>
    </font>
    <font>
      <sz val="11"/>
      <color indexed="60"/>
      <name val="Calibri"/>
      <family val="2"/>
    </font>
    <font>
      <sz val="12"/>
      <name val="Courier"/>
      <family val="3"/>
    </font>
    <font>
      <b/>
      <u/>
      <sz val="14"/>
      <color indexed="8"/>
      <name val=".VnBook-AntiquaH"/>
      <family val="2"/>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2"/>
      <name val="¹UAAA¼"/>
      <family val="3"/>
      <charset val="129"/>
    </font>
    <font>
      <sz val="12"/>
      <name val=".VnTime"/>
      <family val="2"/>
    </font>
    <font>
      <sz val="11"/>
      <name val="µ¸¿ò"/>
      <charset val="129"/>
    </font>
    <font>
      <sz val="12"/>
      <name val="Helv"/>
      <family val="2"/>
    </font>
    <font>
      <sz val="10"/>
      <name val="±¼¸²A¼"/>
      <family val="3"/>
      <charset val="129"/>
    </font>
    <font>
      <b/>
      <sz val="10"/>
      <name val="Helv"/>
    </font>
    <font>
      <sz val="12"/>
      <name val="VNI-Aptima"/>
    </font>
    <font>
      <sz val="8"/>
      <name val="Arial"/>
      <family val="2"/>
    </font>
    <font>
      <b/>
      <sz val="12"/>
      <name val="Helv"/>
    </font>
    <font>
      <b/>
      <sz val="12"/>
      <name val="Arial"/>
      <family val="2"/>
    </font>
    <font>
      <b/>
      <sz val="18"/>
      <name val="Arial"/>
      <family val="2"/>
    </font>
    <font>
      <u/>
      <sz val="11"/>
      <color indexed="12"/>
      <name val="Calibri"/>
      <family val="2"/>
      <charset val="163"/>
    </font>
    <font>
      <u/>
      <sz val="11"/>
      <color indexed="12"/>
      <name val="Calibri"/>
      <family val="2"/>
    </font>
    <font>
      <sz val="8"/>
      <color indexed="12"/>
      <name val="Helv"/>
    </font>
    <font>
      <sz val="10"/>
      <name val="MS Sans Serif"/>
      <family val="2"/>
    </font>
    <font>
      <b/>
      <sz val="11"/>
      <name val="Helv"/>
    </font>
    <font>
      <sz val="12"/>
      <name val="Arial"/>
      <family val="2"/>
    </font>
    <font>
      <sz val="7"/>
      <name val="Small Fonts"/>
      <family val="2"/>
    </font>
    <font>
      <b/>
      <i/>
      <sz val="16"/>
      <name val="Helv"/>
    </font>
    <font>
      <sz val="11"/>
      <color theme="1"/>
      <name val="Calibri"/>
      <family val="2"/>
      <charset val="163"/>
      <scheme val="minor"/>
    </font>
    <font>
      <sz val="13"/>
      <color indexed="8"/>
      <name val="Times New Roman"/>
      <family val="2"/>
    </font>
    <font>
      <sz val="13"/>
      <name val="VNtimes new roman"/>
      <family val="2"/>
    </font>
    <font>
      <sz val="13"/>
      <color theme="1"/>
      <name val="Times New Roman"/>
      <family val="2"/>
    </font>
    <font>
      <sz val="11"/>
      <name val="VNtimes new roman"/>
      <family val="2"/>
    </font>
    <font>
      <sz val="11"/>
      <color indexed="8"/>
      <name val="Calibri"/>
      <family val="2"/>
    </font>
    <font>
      <sz val="10"/>
      <color indexed="8"/>
      <name val="Arial"/>
      <family val="2"/>
    </font>
    <font>
      <sz val="11"/>
      <color indexed="8"/>
      <name val="Times New Roman"/>
      <family val="2"/>
    </font>
    <font>
      <b/>
      <sz val="10"/>
      <name val="MS Sans Serif"/>
      <family val="2"/>
    </font>
    <font>
      <sz val="12"/>
      <name val="VNI-Times"/>
    </font>
    <font>
      <sz val="10"/>
      <name val="Helv"/>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9"/>
      <name val="Times New Roman"/>
      <family val="1"/>
    </font>
    <font>
      <i/>
      <sz val="10"/>
      <color theme="1"/>
      <name val="Times New Roman"/>
      <family val="1"/>
    </font>
    <font>
      <sz val="12"/>
      <color theme="1"/>
      <name val="Times New Roman"/>
      <family val="1"/>
    </font>
    <font>
      <i/>
      <sz val="12"/>
      <name val="Times New Roman"/>
      <family val="1"/>
    </font>
    <font>
      <b/>
      <i/>
      <sz val="11.5"/>
      <color theme="1"/>
      <name val="Times New Roman"/>
      <family val="1"/>
    </font>
    <font>
      <b/>
      <sz val="12"/>
      <name val="Times New Roman"/>
      <family val="1"/>
    </font>
    <font>
      <b/>
      <sz val="15"/>
      <name val="Times New Roman"/>
      <family val="1"/>
    </font>
    <font>
      <sz val="11"/>
      <name val="Times New Roman"/>
      <family val="1"/>
    </font>
    <font>
      <b/>
      <sz val="13.5"/>
      <name val="Times New Roman"/>
      <family val="1"/>
    </font>
    <font>
      <b/>
      <sz val="10"/>
      <name val="Times New Roman"/>
      <family val="1"/>
    </font>
    <font>
      <i/>
      <sz val="10"/>
      <name val="Times New Roman"/>
      <family val="1"/>
    </font>
    <font>
      <b/>
      <sz val="11"/>
      <name val="Times New Roman"/>
      <family val="1"/>
    </font>
    <font>
      <sz val="11"/>
      <color theme="0"/>
      <name val="Times New Roman"/>
      <family val="1"/>
    </font>
    <font>
      <i/>
      <sz val="10"/>
      <color theme="0"/>
      <name val="Times New Roman"/>
      <family val="1"/>
    </font>
    <font>
      <sz val="9"/>
      <color theme="0"/>
      <name val="Times New Roman"/>
      <family val="1"/>
    </font>
    <font>
      <b/>
      <sz val="11"/>
      <color theme="0"/>
      <name val="Times New Roman"/>
      <family val="1"/>
    </font>
    <font>
      <sz val="9.5"/>
      <name val="Times New Roman"/>
      <family val="1"/>
    </font>
    <font>
      <sz val="8.5"/>
      <color theme="1"/>
      <name val="Times New Roman"/>
      <family val="1"/>
    </font>
    <font>
      <b/>
      <i/>
      <sz val="12"/>
      <color theme="1"/>
      <name val="Times New Roman"/>
      <family val="1"/>
    </font>
    <font>
      <sz val="12"/>
      <color rgb="FFFF0000"/>
      <name val="Times New Roman"/>
      <family val="1"/>
    </font>
    <font>
      <i/>
      <sz val="12"/>
      <color rgb="FFFF0000"/>
      <name val="Times New Roman"/>
      <family val="1"/>
    </font>
    <font>
      <b/>
      <sz val="12"/>
      <color rgb="FFFF0000"/>
      <name val="Times New Roman"/>
      <family val="1"/>
    </font>
    <font>
      <sz val="8"/>
      <color theme="1"/>
      <name val="Times New Roman"/>
      <family val="1"/>
    </font>
    <font>
      <sz val="8"/>
      <name val="Times New Roman"/>
      <family val="1"/>
    </font>
    <font>
      <sz val="8.5"/>
      <color indexed="8"/>
      <name val="Times New Roman"/>
      <family val="1"/>
    </font>
    <font>
      <sz val="13"/>
      <name val="Times New Roman"/>
      <family val="1"/>
    </font>
    <font>
      <sz val="13"/>
      <color rgb="FFFF0000"/>
      <name val="Times New Roman"/>
      <family val="1"/>
    </font>
    <font>
      <i/>
      <sz val="13"/>
      <color rgb="FFFF0000"/>
      <name val="Times New Roman"/>
      <family val="1"/>
    </font>
    <font>
      <b/>
      <sz val="13"/>
      <color rgb="FFFF0000"/>
      <name val="Times New Roman"/>
      <family val="1"/>
    </font>
    <font>
      <b/>
      <sz val="13"/>
      <name val="Times New Roman"/>
      <family val="1"/>
    </font>
    <font>
      <b/>
      <sz val="16"/>
      <name val="Times New Roman"/>
      <family val="1"/>
    </font>
    <font>
      <b/>
      <sz val="16"/>
      <color theme="1"/>
      <name val="Times New Roman"/>
      <family val="1"/>
    </font>
    <font>
      <b/>
      <sz val="11.5"/>
      <color theme="1"/>
      <name val="Times New Roman"/>
      <family val="1"/>
    </font>
    <font>
      <b/>
      <sz val="10"/>
      <color indexed="8"/>
      <name val="Times New Roman"/>
      <family val="1"/>
    </font>
    <font>
      <b/>
      <sz val="15"/>
      <color rgb="FFFF0000"/>
      <name val="Times New Roman"/>
      <family val="1"/>
    </font>
    <font>
      <b/>
      <sz val="15"/>
      <color theme="1"/>
      <name val="Times New Roman"/>
      <family val="1"/>
    </font>
    <font>
      <sz val="25"/>
      <name val="Arial"/>
      <family val="2"/>
    </font>
    <font>
      <sz val="15"/>
      <name val="Arial"/>
      <family val="2"/>
    </font>
    <font>
      <sz val="15"/>
      <color indexed="12"/>
      <name val="Arial"/>
      <family val="2"/>
    </font>
    <font>
      <sz val="20"/>
      <name val="Arial"/>
      <family val="2"/>
    </font>
    <font>
      <sz val="14"/>
      <name val="Arial"/>
      <family val="2"/>
    </font>
    <font>
      <b/>
      <u/>
      <sz val="14"/>
      <name val="Arial"/>
      <family val="2"/>
    </font>
    <font>
      <u/>
      <sz val="10"/>
      <name val="Arial"/>
      <family val="2"/>
    </font>
    <font>
      <b/>
      <sz val="10"/>
      <color indexed="60"/>
      <name val="Arial"/>
      <family val="2"/>
    </font>
    <font>
      <sz val="14"/>
      <color indexed="10"/>
      <name val="Arial"/>
      <family val="2"/>
    </font>
    <font>
      <sz val="14"/>
      <color indexed="12"/>
      <name val="Arial"/>
      <family val="2"/>
    </font>
    <font>
      <sz val="14"/>
      <color rgb="FF00B0F0"/>
      <name val="Arial"/>
      <family val="2"/>
    </font>
    <font>
      <sz val="14"/>
      <color rgb="FF00B050"/>
      <name val="Arial"/>
      <family val="2"/>
    </font>
    <font>
      <b/>
      <u/>
      <sz val="14"/>
      <color indexed="60"/>
      <name val="Arial"/>
      <family val="2"/>
    </font>
    <font>
      <b/>
      <u/>
      <sz val="16"/>
      <color indexed="60"/>
      <name val="Arial"/>
      <family val="2"/>
    </font>
    <font>
      <sz val="20"/>
      <color rgb="FF00B0F0"/>
      <name val="Arial"/>
      <family val="2"/>
    </font>
    <font>
      <sz val="18"/>
      <color theme="0"/>
      <name val="Arial"/>
      <family val="2"/>
    </font>
    <font>
      <i/>
      <u/>
      <sz val="18"/>
      <color indexed="9"/>
      <name val="Arial"/>
      <family val="2"/>
    </font>
    <font>
      <sz val="18"/>
      <color indexed="9"/>
      <name val="Arial"/>
      <family val="2"/>
    </font>
    <font>
      <sz val="20"/>
      <color indexed="9"/>
      <name val="Arial"/>
      <family val="2"/>
    </font>
    <font>
      <sz val="20"/>
      <color indexed="10"/>
      <name val="Arial"/>
      <family val="2"/>
    </font>
    <font>
      <u/>
      <sz val="20"/>
      <color indexed="10"/>
      <name val="Arial"/>
      <family val="2"/>
    </font>
    <font>
      <sz val="20"/>
      <color theme="0"/>
      <name val="Arial"/>
      <family val="2"/>
    </font>
    <font>
      <b/>
      <u/>
      <sz val="14"/>
      <color indexed="36"/>
      <name val="Arial"/>
      <family val="2"/>
    </font>
    <font>
      <u/>
      <sz val="12"/>
      <color indexed="10"/>
      <name val="Arial"/>
      <family val="2"/>
    </font>
    <font>
      <b/>
      <u/>
      <sz val="14"/>
      <color indexed="10"/>
      <name val="Arial"/>
      <family val="2"/>
    </font>
    <font>
      <sz val="12"/>
      <color indexed="10"/>
      <name val="Arial"/>
      <family val="2"/>
    </font>
    <font>
      <b/>
      <u/>
      <sz val="15"/>
      <name val="Arial"/>
      <family val="2"/>
    </font>
    <font>
      <b/>
      <sz val="15"/>
      <name val="Arial"/>
      <family val="2"/>
    </font>
    <font>
      <b/>
      <sz val="15"/>
      <color indexed="17"/>
      <name val="Arial"/>
      <family val="2"/>
    </font>
    <font>
      <b/>
      <sz val="15"/>
      <color rgb="FF0000FF"/>
      <name val="Arial"/>
      <family val="2"/>
    </font>
    <font>
      <sz val="11"/>
      <color indexed="40"/>
      <name val="Arial"/>
      <family val="2"/>
    </font>
    <font>
      <sz val="12"/>
      <color indexed="17"/>
      <name val="Arial"/>
      <family val="2"/>
    </font>
    <font>
      <b/>
      <u/>
      <sz val="12"/>
      <color rgb="FF0000FF"/>
      <name val="Times New Roman"/>
      <family val="1"/>
    </font>
    <font>
      <b/>
      <u/>
      <sz val="15"/>
      <color rgb="FF0000FF"/>
      <name val="Times New Roman"/>
      <family val="1"/>
    </font>
    <font>
      <b/>
      <u/>
      <sz val="15"/>
      <color indexed="10"/>
      <name val="Times New Roman"/>
      <family val="1"/>
    </font>
    <font>
      <b/>
      <u/>
      <sz val="15"/>
      <color indexed="60"/>
      <name val="Times New Roman"/>
      <family val="1"/>
    </font>
    <font>
      <b/>
      <u/>
      <sz val="15"/>
      <color indexed="12"/>
      <name val="Times New Roman"/>
      <family val="1"/>
    </font>
    <font>
      <sz val="20"/>
      <color rgb="FFFF0000"/>
      <name val="Arial"/>
      <family val="2"/>
    </font>
    <font>
      <b/>
      <u/>
      <sz val="15"/>
      <color indexed="12"/>
      <name val="Arial"/>
      <family val="2"/>
    </font>
    <font>
      <sz val="14"/>
      <color rgb="FFFF0000"/>
      <name val="Arial"/>
      <family val="2"/>
    </font>
    <font>
      <sz val="16"/>
      <color indexed="12"/>
      <name val="Arial"/>
      <family val="2"/>
    </font>
    <font>
      <sz val="12"/>
      <color indexed="12"/>
      <name val="Arial"/>
      <family val="2"/>
    </font>
    <font>
      <sz val="10"/>
      <color rgb="FFFF0000"/>
      <name val="Arial"/>
      <family val="2"/>
    </font>
    <font>
      <sz val="11"/>
      <name val="Arial"/>
      <family val="2"/>
    </font>
    <font>
      <b/>
      <sz val="10"/>
      <name val="Arial"/>
      <family val="2"/>
    </font>
    <font>
      <sz val="20"/>
      <color indexed="12"/>
      <name val="Arial"/>
      <family val="2"/>
    </font>
    <font>
      <sz val="25"/>
      <color theme="0"/>
      <name val="Arial"/>
      <family val="2"/>
    </font>
    <font>
      <sz val="10"/>
      <color theme="0"/>
      <name val="Arial"/>
      <family val="2"/>
    </font>
    <font>
      <sz val="30"/>
      <name val="Arial"/>
      <family val="2"/>
    </font>
    <font>
      <sz val="14"/>
      <color rgb="FF0000FF"/>
      <name val="Arial"/>
      <family val="2"/>
    </font>
    <font>
      <sz val="11"/>
      <color indexed="8"/>
      <name val="Arial"/>
      <family val="2"/>
      <charset val="163"/>
    </font>
    <font>
      <sz val="11"/>
      <color indexed="9"/>
      <name val="Times New Roman"/>
      <family val="2"/>
    </font>
    <font>
      <sz val="11"/>
      <color indexed="9"/>
      <name val="Arial"/>
      <family val="2"/>
      <charset val="163"/>
    </font>
    <font>
      <sz val="11"/>
      <color indexed="20"/>
      <name val="Times New Roman"/>
      <family val="2"/>
    </font>
    <font>
      <sz val="11"/>
      <color indexed="20"/>
      <name val="Arial"/>
      <family val="2"/>
      <charset val="163"/>
    </font>
    <font>
      <b/>
      <sz val="11"/>
      <color indexed="52"/>
      <name val="Times New Roman"/>
      <family val="2"/>
    </font>
    <font>
      <b/>
      <sz val="11"/>
      <color indexed="52"/>
      <name val="Arial"/>
      <family val="2"/>
      <charset val="163"/>
    </font>
    <font>
      <b/>
      <sz val="11"/>
      <color indexed="9"/>
      <name val="Times New Roman"/>
      <family val="2"/>
    </font>
    <font>
      <b/>
      <sz val="11"/>
      <color indexed="9"/>
      <name val="Arial"/>
      <family val="2"/>
      <charset val="163"/>
    </font>
    <font>
      <sz val="10"/>
      <name val="MS Sans Serif"/>
      <family val="2"/>
      <charset val="1"/>
    </font>
    <font>
      <i/>
      <sz val="11"/>
      <color indexed="23"/>
      <name val="Times New Roman"/>
      <family val="2"/>
    </font>
    <font>
      <i/>
      <sz val="11"/>
      <color indexed="23"/>
      <name val="Arial"/>
      <family val="2"/>
      <charset val="163"/>
    </font>
    <font>
      <sz val="11"/>
      <color indexed="17"/>
      <name val="Times New Roman"/>
      <family val="2"/>
    </font>
    <font>
      <sz val="11"/>
      <color indexed="17"/>
      <name val="Arial"/>
      <family val="2"/>
      <charset val="163"/>
    </font>
    <font>
      <b/>
      <sz val="15"/>
      <color indexed="56"/>
      <name val="Arial"/>
      <family val="2"/>
      <charset val="163"/>
    </font>
    <font>
      <b/>
      <sz val="13"/>
      <color indexed="56"/>
      <name val="Arial"/>
      <family val="2"/>
      <charset val="163"/>
    </font>
    <font>
      <b/>
      <sz val="11"/>
      <color indexed="56"/>
      <name val="Times New Roman"/>
      <family val="2"/>
    </font>
    <font>
      <b/>
      <sz val="11"/>
      <color indexed="56"/>
      <name val="Arial"/>
      <family val="2"/>
      <charset val="163"/>
    </font>
    <font>
      <sz val="11"/>
      <color indexed="62"/>
      <name val="Arial"/>
      <family val="2"/>
      <charset val="163"/>
    </font>
    <font>
      <sz val="11"/>
      <color indexed="52"/>
      <name val="Times New Roman"/>
      <family val="2"/>
    </font>
    <font>
      <sz val="11"/>
      <color indexed="52"/>
      <name val="Arial"/>
      <family val="2"/>
      <charset val="163"/>
    </font>
    <font>
      <sz val="11"/>
      <color indexed="60"/>
      <name val="Times New Roman"/>
      <family val="2"/>
    </font>
    <font>
      <sz val="11"/>
      <color indexed="60"/>
      <name val="Arial"/>
      <family val="2"/>
      <charset val="163"/>
    </font>
    <font>
      <sz val="11"/>
      <color indexed="8"/>
      <name val="Calibri"/>
      <family val="2"/>
      <charset val="163"/>
    </font>
    <font>
      <b/>
      <sz val="11"/>
      <color indexed="63"/>
      <name val="Times New Roman"/>
      <family val="2"/>
    </font>
    <font>
      <b/>
      <sz val="11"/>
      <color indexed="63"/>
      <name val="Arial"/>
      <family val="2"/>
      <charset val="163"/>
    </font>
    <font>
      <b/>
      <sz val="18"/>
      <color indexed="56"/>
      <name val="Cambria"/>
      <family val="2"/>
    </font>
    <font>
      <b/>
      <sz val="18"/>
      <color indexed="56"/>
      <name val="Times New Roman"/>
      <family val="2"/>
      <charset val="163"/>
    </font>
    <font>
      <b/>
      <sz val="11"/>
      <color indexed="8"/>
      <name val="Arial"/>
      <family val="2"/>
      <charset val="163"/>
    </font>
    <font>
      <sz val="11"/>
      <color indexed="10"/>
      <name val="Times New Roman"/>
      <family val="2"/>
    </font>
    <font>
      <sz val="11"/>
      <color indexed="10"/>
      <name val="Arial"/>
      <family val="2"/>
      <charset val="163"/>
    </font>
    <font>
      <sz val="14"/>
      <color rgb="FF0070C0"/>
      <name val="Arial"/>
      <family val="2"/>
    </font>
    <font>
      <b/>
      <u/>
      <sz val="12"/>
      <color rgb="FFFF0000"/>
      <name val="Times New Roman"/>
      <family val="1"/>
    </font>
    <font>
      <sz val="15"/>
      <color indexed="10"/>
      <name val="Arial"/>
      <family val="2"/>
    </font>
    <font>
      <sz val="15"/>
      <color rgb="FF0000FF"/>
      <name val="Arial"/>
      <family val="2"/>
    </font>
    <font>
      <sz val="25"/>
      <color rgb="FFFF0000"/>
      <name val="Times New Roman"/>
      <family val="1"/>
    </font>
    <font>
      <sz val="25"/>
      <color rgb="FF0000FF"/>
      <name val="Times New Roman"/>
      <family val="1"/>
    </font>
    <font>
      <b/>
      <u/>
      <sz val="25"/>
      <color rgb="FFC00000"/>
      <name val="Times New Roman"/>
      <family val="1"/>
    </font>
    <font>
      <b/>
      <u/>
      <sz val="14"/>
      <color rgb="FF00B0F0"/>
      <name val="Arial"/>
      <family val="2"/>
    </font>
    <font>
      <sz val="10"/>
      <color rgb="FF00B0F0"/>
      <name val="Times New Roman"/>
      <family val="1"/>
    </font>
    <font>
      <sz val="8"/>
      <color rgb="FFFF0000"/>
      <name val="Times New Roman"/>
      <family val="1"/>
    </font>
    <font>
      <sz val="10"/>
      <color rgb="FFFF0000"/>
      <name val="Times New Roman"/>
      <family val="1"/>
    </font>
    <font>
      <sz val="9.5"/>
      <color rgb="FFFF0000"/>
      <name val="Times New Roman"/>
      <family val="1"/>
    </font>
    <font>
      <sz val="8.5"/>
      <color rgb="FFFF0000"/>
      <name val="Times New Roman"/>
      <family val="1"/>
    </font>
    <font>
      <sz val="9"/>
      <color rgb="FFFF0000"/>
      <name val="Times New Roman"/>
      <family val="1"/>
    </font>
    <font>
      <b/>
      <sz val="10"/>
      <color rgb="FFFF0000"/>
      <name val="Times New Roman"/>
      <family val="1"/>
    </font>
    <font>
      <b/>
      <sz val="11"/>
      <color theme="1"/>
      <name val="Times New Roman"/>
      <family val="1"/>
    </font>
    <font>
      <i/>
      <sz val="10"/>
      <color rgb="FFFF0000"/>
      <name val="Times New Roman"/>
      <family val="1"/>
    </font>
    <font>
      <sz val="13"/>
      <color rgb="FF0000FF"/>
      <name val="Arial"/>
      <family val="2"/>
    </font>
    <font>
      <sz val="13"/>
      <color rgb="FFFF0000"/>
      <name val="Arial"/>
      <family val="2"/>
    </font>
    <font>
      <b/>
      <sz val="16"/>
      <name val="Arial"/>
      <family val="2"/>
      <charset val="163"/>
    </font>
    <font>
      <sz val="11"/>
      <color rgb="FFFF0000"/>
      <name val="Arial"/>
      <family val="2"/>
      <charset val="163"/>
    </font>
    <font>
      <b/>
      <sz val="10"/>
      <name val="Arial"/>
      <family val="2"/>
      <charset val="163"/>
    </font>
    <font>
      <b/>
      <sz val="12"/>
      <color rgb="FF00B0F0"/>
      <name val="Arial"/>
      <family val="2"/>
      <charset val="163"/>
    </font>
    <font>
      <sz val="11"/>
      <color rgb="FF00B0F0"/>
      <name val="Times New Roman"/>
      <family val="1"/>
    </font>
    <font>
      <b/>
      <sz val="12"/>
      <name val="Arial"/>
      <family val="2"/>
      <charset val="163"/>
    </font>
    <font>
      <b/>
      <sz val="10"/>
      <color indexed="18"/>
      <name val="Times New Roman"/>
      <family val="1"/>
    </font>
    <font>
      <sz val="10"/>
      <color indexed="18"/>
      <name val="Times New Roman"/>
      <family val="1"/>
    </font>
    <font>
      <sz val="11"/>
      <color indexed="12"/>
      <name val="Times New Roman"/>
      <family val="1"/>
    </font>
    <font>
      <b/>
      <sz val="10"/>
      <color indexed="12"/>
      <name val="Times New Roman"/>
      <family val="1"/>
    </font>
    <font>
      <sz val="10"/>
      <color indexed="12"/>
      <name val="Times New Roman"/>
      <family val="1"/>
    </font>
    <font>
      <b/>
      <sz val="11"/>
      <name val="Arial"/>
      <family val="2"/>
    </font>
    <font>
      <sz val="9.5"/>
      <color rgb="FF00B0F0"/>
      <name val="Times New Roman"/>
      <family val="1"/>
    </font>
    <font>
      <sz val="8.5"/>
      <color rgb="FF00B0F0"/>
      <name val="Times New Roman"/>
      <family val="1"/>
    </font>
    <font>
      <sz val="9"/>
      <color rgb="FF00B0F0"/>
      <name val="Times New Roman"/>
      <family val="1"/>
    </font>
    <font>
      <b/>
      <sz val="10"/>
      <color rgb="FF00B0F0"/>
      <name val="Times New Roman"/>
      <family val="1"/>
    </font>
    <font>
      <sz val="12"/>
      <color rgb="FF00B0F0"/>
      <name val="Arial"/>
      <family val="2"/>
    </font>
    <font>
      <i/>
      <sz val="10"/>
      <color rgb="FF00B0F0"/>
      <name val="Times New Roman"/>
      <family val="1"/>
    </font>
    <font>
      <sz val="8"/>
      <color rgb="FF00B0F0"/>
      <name val="Times New Roman"/>
      <family val="1"/>
    </font>
    <font>
      <b/>
      <sz val="14"/>
      <color rgb="FF00B0F0"/>
      <name val="Times New Roman"/>
      <family val="1"/>
    </font>
    <font>
      <b/>
      <sz val="20"/>
      <name val="Times New Roman"/>
      <family val="1"/>
    </font>
    <font>
      <b/>
      <sz val="20"/>
      <color rgb="FF00B050"/>
      <name val="Times New Roman"/>
      <family val="1"/>
    </font>
    <font>
      <sz val="20"/>
      <color rgb="FF0000FF"/>
      <name val="Arial"/>
      <family val="2"/>
    </font>
    <font>
      <i/>
      <sz val="14"/>
      <name val="Arial"/>
      <family val="2"/>
    </font>
    <font>
      <i/>
      <sz val="14"/>
      <color rgb="FFFF0000"/>
      <name val="Arial"/>
      <family val="2"/>
    </font>
    <font>
      <sz val="13"/>
      <color indexed="28"/>
      <name val="Times New Roman"/>
      <family val="1"/>
    </font>
    <font>
      <sz val="13"/>
      <color rgb="FF00B0F0"/>
      <name val="Times New Roman"/>
      <family val="1"/>
    </font>
    <font>
      <sz val="13"/>
      <color rgb="FF0000FF"/>
      <name val="Times New Roman"/>
      <family val="1"/>
    </font>
    <font>
      <sz val="7"/>
      <name val="Arial"/>
      <family val="2"/>
    </font>
    <font>
      <b/>
      <sz val="10"/>
      <color rgb="FF00B0F0"/>
      <name val="Arial"/>
      <family val="2"/>
    </font>
    <font>
      <b/>
      <sz val="15"/>
      <color theme="1"/>
      <name val="Calibri"/>
      <family val="2"/>
      <scheme val="minor"/>
    </font>
    <font>
      <sz val="15"/>
      <color indexed="9"/>
      <name val="Arial"/>
      <family val="2"/>
    </font>
    <font>
      <sz val="15"/>
      <color theme="0"/>
      <name val="Arial"/>
      <family val="2"/>
    </font>
    <font>
      <i/>
      <u/>
      <sz val="15"/>
      <color indexed="9"/>
      <name val="Arial"/>
      <family val="2"/>
    </font>
    <font>
      <sz val="10"/>
      <color rgb="FF222222"/>
      <name val="Arial"/>
      <family val="2"/>
    </font>
    <font>
      <sz val="6"/>
      <color theme="1"/>
      <name val="Times New Roman"/>
      <family val="1"/>
    </font>
    <font>
      <sz val="6"/>
      <color rgb="FF222222"/>
      <name val="Arial"/>
      <family val="2"/>
    </font>
    <font>
      <sz val="7"/>
      <color theme="1"/>
      <name val="Times New Roman"/>
      <family val="1"/>
    </font>
    <font>
      <b/>
      <sz val="15"/>
      <color rgb="FF0000FF"/>
      <name val="Calibri"/>
      <family val="2"/>
      <scheme val="minor"/>
    </font>
    <font>
      <i/>
      <sz val="12"/>
      <color rgb="FF00B050"/>
      <name val="Calibri"/>
      <family val="2"/>
      <scheme val="minor"/>
    </font>
    <font>
      <sz val="120"/>
      <color theme="1"/>
      <name val="Calibri"/>
      <family val="2"/>
      <scheme val="minor"/>
    </font>
    <font>
      <sz val="18"/>
      <name val="Arial"/>
      <family val="2"/>
    </font>
    <font>
      <sz val="13"/>
      <name val="Arial"/>
      <family val="2"/>
    </font>
  </fonts>
  <fills count="3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bgColor indexed="64"/>
      </patternFill>
    </fill>
    <fill>
      <patternFill patternType="solid">
        <fgColor rgb="FFFFFF00"/>
        <bgColor indexed="64"/>
      </patternFill>
    </fill>
    <fill>
      <patternFill patternType="solid">
        <fgColor rgb="FF0033CC"/>
        <bgColor indexed="64"/>
      </patternFill>
    </fill>
    <fill>
      <patternFill patternType="solid">
        <fgColor theme="6" tint="0.59999389629810485"/>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6" tint="0.79998168889431442"/>
        <bgColor indexed="64"/>
      </patternFill>
    </fill>
  </fills>
  <borders count="9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theme="1"/>
      </left>
      <right style="thin">
        <color theme="1"/>
      </right>
      <top style="thin">
        <color indexed="64"/>
      </top>
      <bottom style="thin">
        <color theme="0" tint="-0.14996795556505021"/>
      </bottom>
      <diagonal/>
    </border>
    <border>
      <left style="thin">
        <color theme="1"/>
      </left>
      <right style="thin">
        <color theme="1"/>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top style="double">
        <color indexed="64"/>
      </top>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1"/>
      </right>
      <top style="thin">
        <color indexed="64"/>
      </top>
      <bottom style="thin">
        <color theme="0" tint="-0.14996795556505021"/>
      </bottom>
      <diagonal/>
    </border>
    <border>
      <left style="thin">
        <color theme="1"/>
      </left>
      <right/>
      <top style="thin">
        <color indexed="64"/>
      </top>
      <bottom style="thin">
        <color theme="0" tint="-0.14996795556505021"/>
      </bottom>
      <diagonal/>
    </border>
    <border>
      <left/>
      <right style="thin">
        <color theme="1"/>
      </right>
      <top style="thin">
        <color indexed="64"/>
      </top>
      <bottom style="thin">
        <color theme="0" tint="-0.14996795556505021"/>
      </bottom>
      <diagonal/>
    </border>
    <border>
      <left style="thin">
        <color theme="1"/>
      </left>
      <right style="thin">
        <color indexed="64"/>
      </right>
      <top style="thin">
        <color indexed="64"/>
      </top>
      <bottom style="thin">
        <color theme="0" tint="-0.14996795556505021"/>
      </bottom>
      <diagonal/>
    </border>
    <border>
      <left style="thin">
        <color indexed="64"/>
      </left>
      <right style="thin">
        <color theme="1"/>
      </right>
      <top style="thin">
        <color theme="0" tint="-0.14996795556505021"/>
      </top>
      <bottom style="thin">
        <color theme="0" tint="-0.14996795556505021"/>
      </bottom>
      <diagonal/>
    </border>
    <border>
      <left style="thin">
        <color theme="1"/>
      </left>
      <right/>
      <top style="thin">
        <color theme="0" tint="-0.14996795556505021"/>
      </top>
      <bottom style="thin">
        <color theme="0" tint="-0.14996795556505021"/>
      </bottom>
      <diagonal/>
    </border>
    <border>
      <left/>
      <right style="thin">
        <color theme="1"/>
      </right>
      <top style="thin">
        <color theme="0" tint="-0.14996795556505021"/>
      </top>
      <bottom style="thin">
        <color theme="0" tint="-0.14996795556505021"/>
      </bottom>
      <diagonal/>
    </border>
    <border>
      <left style="thin">
        <color theme="1"/>
      </left>
      <right style="thin">
        <color indexed="64"/>
      </right>
      <top style="thin">
        <color theme="0" tint="-0.14996795556505021"/>
      </top>
      <bottom style="thin">
        <color theme="0" tint="-0.14996795556505021"/>
      </bottom>
      <diagonal/>
    </border>
    <border>
      <left style="thin">
        <color indexed="64"/>
      </left>
      <right style="thin">
        <color theme="1"/>
      </right>
      <top style="thin">
        <color theme="0" tint="-0.14996795556505021"/>
      </top>
      <bottom style="thin">
        <color indexed="64"/>
      </bottom>
      <diagonal/>
    </border>
    <border>
      <left style="thin">
        <color theme="1"/>
      </left>
      <right style="thin">
        <color theme="1"/>
      </right>
      <top style="thin">
        <color theme="0" tint="-0.14996795556505021"/>
      </top>
      <bottom style="thin">
        <color indexed="64"/>
      </bottom>
      <diagonal/>
    </border>
    <border>
      <left style="thin">
        <color theme="1"/>
      </left>
      <right/>
      <top style="thin">
        <color theme="0" tint="-0.14996795556505021"/>
      </top>
      <bottom style="thin">
        <color indexed="64"/>
      </bottom>
      <diagonal/>
    </border>
    <border>
      <left/>
      <right style="thin">
        <color theme="1"/>
      </right>
      <top style="thin">
        <color theme="0" tint="-0.14996795556505021"/>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theme="0" tint="-0.14996795556505021"/>
      </bottom>
      <diagonal/>
    </border>
  </borders>
  <cellStyleXfs count="408">
    <xf numFmtId="0" fontId="0" fillId="0" borderId="0"/>
    <xf numFmtId="0" fontId="2" fillId="0" borderId="0"/>
    <xf numFmtId="0" fontId="12" fillId="0" borderId="0"/>
    <xf numFmtId="0" fontId="1" fillId="0" borderId="0"/>
    <xf numFmtId="0" fontId="12" fillId="0" borderId="0"/>
    <xf numFmtId="0" fontId="19" fillId="0" borderId="0"/>
    <xf numFmtId="0" fontId="21" fillId="0" borderId="0"/>
    <xf numFmtId="0" fontId="2" fillId="0" borderId="0"/>
    <xf numFmtId="0" fontId="22" fillId="0" borderId="0"/>
    <xf numFmtId="0" fontId="22" fillId="0" borderId="0"/>
    <xf numFmtId="166" fontId="23" fillId="0" borderId="0" applyFont="0" applyFill="0" applyBorder="0" applyAlignment="0" applyProtection="0"/>
    <xf numFmtId="0" fontId="24" fillId="0" borderId="0" applyFont="0" applyFill="0" applyBorder="0" applyAlignment="0" applyProtection="0"/>
    <xf numFmtId="167" fontId="23" fillId="0" borderId="0" applyFont="0" applyFill="0" applyBorder="0" applyAlignment="0" applyProtection="0"/>
    <xf numFmtId="40" fontId="24" fillId="0" borderId="0" applyFont="0" applyFill="0" applyBorder="0" applyAlignment="0" applyProtection="0"/>
    <xf numFmtId="38" fontId="24" fillId="0" borderId="0" applyFont="0" applyFill="0" applyBorder="0" applyAlignment="0" applyProtection="0"/>
    <xf numFmtId="168" fontId="25" fillId="0" borderId="0" applyFont="0" applyFill="0" applyBorder="0" applyAlignment="0" applyProtection="0"/>
    <xf numFmtId="9" fontId="26" fillId="0" borderId="0" applyFont="0" applyFill="0" applyBorder="0" applyAlignment="0" applyProtection="0"/>
    <xf numFmtId="0" fontId="27" fillId="0" borderId="0"/>
    <xf numFmtId="0" fontId="28" fillId="3" borderId="0" applyNumberFormat="0" applyBorder="0" applyAlignment="0" applyProtection="0"/>
    <xf numFmtId="169" fontId="29" fillId="0" borderId="0"/>
    <xf numFmtId="0" fontId="30" fillId="4" borderId="0"/>
    <xf numFmtId="0" fontId="31" fillId="4" borderId="0"/>
    <xf numFmtId="0" fontId="32" fillId="4" borderId="0"/>
    <xf numFmtId="170" fontId="33" fillId="0" borderId="0" applyFont="0" applyFill="0" applyBorder="0" applyAlignment="0" applyProtection="0"/>
    <xf numFmtId="171" fontId="33" fillId="0" borderId="0" applyFont="0" applyFill="0" applyBorder="0" applyAlignment="0" applyProtection="0"/>
    <xf numFmtId="0" fontId="34" fillId="0" borderId="0">
      <alignment wrapText="1"/>
    </xf>
    <xf numFmtId="0" fontId="23" fillId="0" borderId="0" applyFont="0" applyFill="0" applyBorder="0" applyAlignment="0" applyProtection="0"/>
    <xf numFmtId="0" fontId="35" fillId="0" borderId="0" applyFont="0" applyFill="0" applyBorder="0" applyAlignment="0" applyProtection="0"/>
    <xf numFmtId="172" fontId="36" fillId="0" borderId="0" applyFont="0" applyFill="0" applyBorder="0" applyAlignment="0" applyProtection="0"/>
    <xf numFmtId="164" fontId="23"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0" fontId="23"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175" fontId="23"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0" fontId="23" fillId="0" borderId="0" applyFont="0" applyFill="0" applyBorder="0" applyAlignment="0" applyProtection="0">
      <alignment horizontal="right"/>
    </xf>
    <xf numFmtId="0" fontId="35" fillId="0" borderId="0"/>
    <xf numFmtId="0" fontId="37" fillId="0" borderId="0"/>
    <xf numFmtId="0" fontId="35" fillId="0" borderId="0"/>
    <xf numFmtId="37" fontId="38" fillId="0" borderId="0"/>
    <xf numFmtId="0" fontId="39" fillId="0" borderId="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165" fontId="23" fillId="0" borderId="0" applyFill="0" applyBorder="0" applyAlignment="0"/>
    <xf numFmtId="177" fontId="23" fillId="0" borderId="0" applyFill="0" applyBorder="0" applyAlignment="0"/>
    <xf numFmtId="0" fontId="40" fillId="0" borderId="0"/>
    <xf numFmtId="178" fontId="22" fillId="0" borderId="0" applyFont="0" applyFill="0" applyBorder="0" applyAlignment="0" applyProtection="0"/>
    <xf numFmtId="43" fontId="22" fillId="0" borderId="0" applyFont="0" applyFill="0" applyBorder="0" applyAlignment="0" applyProtection="0"/>
    <xf numFmtId="178" fontId="22" fillId="0" borderId="0" applyFont="0" applyFill="0" applyBorder="0" applyAlignment="0" applyProtection="0"/>
    <xf numFmtId="179" fontId="41" fillId="0" borderId="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41" fillId="0"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82" fontId="41" fillId="0" borderId="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2"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38" fontId="42" fillId="4" borderId="0" applyNumberFormat="0" applyBorder="0" applyAlignment="0" applyProtection="0"/>
    <xf numFmtId="38" fontId="42" fillId="4" borderId="0" applyNumberFormat="0" applyBorder="0" applyAlignment="0" applyProtection="0"/>
    <xf numFmtId="0" fontId="43" fillId="0" borderId="0">
      <alignment horizontal="left"/>
    </xf>
    <xf numFmtId="0" fontId="44" fillId="0" borderId="14" applyNumberFormat="0" applyAlignment="0" applyProtection="0">
      <alignment horizontal="left" vertical="center"/>
    </xf>
    <xf numFmtId="0" fontId="44" fillId="0" borderId="15">
      <alignment horizontal="left" vertical="center"/>
    </xf>
    <xf numFmtId="0" fontId="45" fillId="0" borderId="0" applyNumberFormat="0" applyFill="0" applyBorder="0" applyAlignment="0" applyProtection="0"/>
    <xf numFmtId="0" fontId="44" fillId="0" borderId="0" applyNumberFormat="0" applyFill="0" applyBorder="0" applyAlignment="0" applyProtection="0"/>
    <xf numFmtId="0" fontId="45" fillId="0" borderId="0" applyProtection="0"/>
    <xf numFmtId="0" fontId="45" fillId="0" borderId="0" applyProtection="0"/>
    <xf numFmtId="0" fontId="45" fillId="0" borderId="0" applyProtection="0"/>
    <xf numFmtId="0" fontId="45" fillId="0" borderId="0" applyProtection="0"/>
    <xf numFmtId="0" fontId="44" fillId="0" borderId="0" applyProtection="0"/>
    <xf numFmtId="0" fontId="44" fillId="0" borderId="0" applyProtection="0"/>
    <xf numFmtId="0" fontId="44" fillId="0" borderId="0" applyProtection="0"/>
    <xf numFmtId="0" fontId="44" fillId="0" borderId="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0" fontId="42" fillId="5" borderId="16" applyNumberFormat="0" applyBorder="0" applyAlignment="0" applyProtection="0"/>
    <xf numFmtId="10" fontId="42" fillId="5" borderId="16" applyNumberFormat="0" applyBorder="0" applyAlignment="0" applyProtection="0"/>
    <xf numFmtId="0" fontId="48" fillId="0" borderId="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38" fontId="49" fillId="0" borderId="0" applyFont="0" applyFill="0" applyBorder="0" applyAlignment="0" applyProtection="0"/>
    <xf numFmtId="40" fontId="49" fillId="0" borderId="0" applyFont="0" applyFill="0" applyBorder="0" applyAlignment="0" applyProtection="0"/>
    <xf numFmtId="0" fontId="50" fillId="0" borderId="17"/>
    <xf numFmtId="183" fontId="23" fillId="0" borderId="18"/>
    <xf numFmtId="184" fontId="49" fillId="0" borderId="0" applyFont="0" applyFill="0" applyBorder="0" applyAlignment="0" applyProtection="0"/>
    <xf numFmtId="185" fontId="49" fillId="0" borderId="0" applyFont="0" applyFill="0" applyBorder="0" applyAlignment="0" applyProtection="0"/>
    <xf numFmtId="0" fontId="51" fillId="0" borderId="0" applyNumberFormat="0" applyFont="0" applyFill="0" applyAlignment="0"/>
    <xf numFmtId="0" fontId="2" fillId="0" borderId="0"/>
    <xf numFmtId="0" fontId="2" fillId="0" borderId="0"/>
    <xf numFmtId="0" fontId="2" fillId="0" borderId="0"/>
    <xf numFmtId="37" fontId="52" fillId="0" borderId="0"/>
    <xf numFmtId="186" fontId="19" fillId="0" borderId="0"/>
    <xf numFmtId="187" fontId="53" fillId="0" borderId="0"/>
    <xf numFmtId="0" fontId="54" fillId="0" borderId="0"/>
    <xf numFmtId="0" fontId="54" fillId="0" borderId="0"/>
    <xf numFmtId="0" fontId="54" fillId="0" borderId="0"/>
    <xf numFmtId="0" fontId="55" fillId="0" borderId="0"/>
    <xf numFmtId="0" fontId="55" fillId="0" borderId="0"/>
    <xf numFmtId="0" fontId="54" fillId="0" borderId="0"/>
    <xf numFmtId="0" fontId="22" fillId="0" borderId="0"/>
    <xf numFmtId="0" fontId="22" fillId="0" borderId="0"/>
    <xf numFmtId="0" fontId="23" fillId="0" borderId="0"/>
    <xf numFmtId="0" fontId="33" fillId="0" borderId="0"/>
    <xf numFmtId="0" fontId="23" fillId="0" borderId="0"/>
    <xf numFmtId="0" fontId="33" fillId="0" borderId="0"/>
    <xf numFmtId="0" fontId="22" fillId="0" borderId="0"/>
    <xf numFmtId="0" fontId="56" fillId="0" borderId="0"/>
    <xf numFmtId="0" fontId="23" fillId="0" borderId="0"/>
    <xf numFmtId="0" fontId="23" fillId="0" borderId="0"/>
    <xf numFmtId="0" fontId="56" fillId="0" borderId="0"/>
    <xf numFmtId="0" fontId="57" fillId="0" borderId="0"/>
    <xf numFmtId="0" fontId="55" fillId="0" borderId="0"/>
    <xf numFmtId="0" fontId="57" fillId="0" borderId="0"/>
    <xf numFmtId="0" fontId="23" fillId="0" borderId="0"/>
    <xf numFmtId="0" fontId="1" fillId="0" borderId="0"/>
    <xf numFmtId="0" fontId="58" fillId="0" borderId="0"/>
    <xf numFmtId="0" fontId="1" fillId="0" borderId="0"/>
    <xf numFmtId="0" fontId="1" fillId="0" borderId="0"/>
    <xf numFmtId="0" fontId="59" fillId="0" borderId="0"/>
    <xf numFmtId="0" fontId="23" fillId="0" borderId="0"/>
    <xf numFmtId="0" fontId="19" fillId="0" borderId="0"/>
    <xf numFmtId="0" fontId="19" fillId="0" borderId="0"/>
    <xf numFmtId="0" fontId="23"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3" fillId="0" borderId="0"/>
    <xf numFmtId="0" fontId="23" fillId="0" borderId="0"/>
    <xf numFmtId="0" fontId="22" fillId="0" borderId="0"/>
    <xf numFmtId="0" fontId="60" fillId="0" borderId="0"/>
    <xf numFmtId="0" fontId="59" fillId="0" borderId="0"/>
    <xf numFmtId="0" fontId="23" fillId="0" borderId="0"/>
    <xf numFmtId="0" fontId="23" fillId="0" borderId="0"/>
    <xf numFmtId="0" fontId="23" fillId="0" borderId="0"/>
    <xf numFmtId="0" fontId="23" fillId="0" borderId="0"/>
    <xf numFmtId="0" fontId="57" fillId="0" borderId="0"/>
    <xf numFmtId="0" fontId="2" fillId="0" borderId="0"/>
    <xf numFmtId="0" fontId="2" fillId="0" borderId="0"/>
    <xf numFmtId="0" fontId="57" fillId="0" borderId="0"/>
    <xf numFmtId="0" fontId="19" fillId="0" borderId="0"/>
    <xf numFmtId="0" fontId="22" fillId="0" borderId="0"/>
    <xf numFmtId="0" fontId="23" fillId="0" borderId="0"/>
    <xf numFmtId="0" fontId="59" fillId="0" borderId="0"/>
    <xf numFmtId="0" fontId="58" fillId="0" borderId="0"/>
    <xf numFmtId="0" fontId="61" fillId="0" borderId="0"/>
    <xf numFmtId="0" fontId="12" fillId="0" borderId="0"/>
    <xf numFmtId="0" fontId="12" fillId="0" borderId="0"/>
    <xf numFmtId="0" fontId="12" fillId="0" borderId="0"/>
    <xf numFmtId="0" fontId="1" fillId="0" borderId="0"/>
    <xf numFmtId="0" fontId="56" fillId="0" borderId="0"/>
    <xf numFmtId="0" fontId="23" fillId="0" borderId="0"/>
    <xf numFmtId="0" fontId="23" fillId="0" borderId="0"/>
    <xf numFmtId="0" fontId="1" fillId="0" borderId="0"/>
    <xf numFmtId="0" fontId="1" fillId="0" borderId="0"/>
    <xf numFmtId="0" fontId="22" fillId="0" borderId="0"/>
    <xf numFmtId="0" fontId="54"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54" fillId="0" borderId="0"/>
    <xf numFmtId="0" fontId="1" fillId="0" borderId="0"/>
    <xf numFmtId="0" fontId="17" fillId="0" borderId="0"/>
    <xf numFmtId="0" fontId="36" fillId="0" borderId="0"/>
    <xf numFmtId="165" fontId="23" fillId="0" borderId="0" applyFont="0" applyFill="0" applyBorder="0" applyAlignment="0" applyProtection="0"/>
    <xf numFmtId="10" fontId="23"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49" fillId="0" borderId="19" applyNumberFormat="0" applyBorder="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62" fillId="0" borderId="17">
      <alignment horizontal="center"/>
    </xf>
    <xf numFmtId="3" fontId="49" fillId="0" borderId="0" applyFont="0" applyFill="0" applyBorder="0" applyAlignment="0" applyProtection="0"/>
    <xf numFmtId="0" fontId="49" fillId="6" borderId="0" applyNumberFormat="0" applyFont="0" applyBorder="0" applyAlignment="0" applyProtection="0"/>
    <xf numFmtId="3" fontId="63" fillId="0" borderId="0"/>
    <xf numFmtId="0" fontId="64" fillId="0" borderId="0"/>
    <xf numFmtId="0" fontId="50" fillId="0" borderId="0"/>
    <xf numFmtId="49" fontId="60"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0" applyFill="0" applyBorder="0" applyAlignment="0"/>
    <xf numFmtId="0" fontId="23" fillId="0" borderId="20" applyNumberFormat="0" applyFont="0" applyFill="0" applyAlignment="0" applyProtection="0"/>
    <xf numFmtId="0" fontId="65" fillId="0" borderId="0" applyNumberForma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0" fontId="33" fillId="0" borderId="0">
      <alignment vertical="center"/>
    </xf>
    <xf numFmtId="40" fontId="67" fillId="0" borderId="0" applyFont="0" applyFill="0" applyBorder="0" applyAlignment="0" applyProtection="0"/>
    <xf numFmtId="3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9" fontId="68" fillId="0" borderId="0" applyFont="0" applyFill="0" applyBorder="0" applyAlignment="0" applyProtection="0"/>
    <xf numFmtId="0" fontId="69" fillId="0" borderId="0"/>
    <xf numFmtId="167" fontId="23" fillId="0" borderId="0" applyFont="0" applyFill="0" applyBorder="0" applyAlignment="0" applyProtection="0"/>
    <xf numFmtId="166" fontId="23" fillId="0" borderId="0" applyFont="0" applyFill="0" applyBorder="0" applyAlignment="0" applyProtection="0"/>
    <xf numFmtId="188" fontId="70" fillId="0" borderId="0" applyFont="0" applyFill="0" applyBorder="0" applyAlignment="0" applyProtection="0"/>
    <xf numFmtId="189" fontId="70" fillId="0" borderId="0" applyFont="0" applyFill="0" applyBorder="0" applyAlignment="0" applyProtection="0"/>
    <xf numFmtId="0" fontId="71" fillId="0" borderId="0"/>
    <xf numFmtId="0" fontId="51" fillId="0" borderId="0"/>
    <xf numFmtId="168" fontId="72" fillId="0" borderId="0" applyFont="0" applyFill="0" applyBorder="0" applyAlignment="0" applyProtection="0"/>
    <xf numFmtId="190" fontId="72" fillId="0" borderId="0" applyFont="0" applyFill="0" applyBorder="0" applyAlignment="0" applyProtection="0"/>
    <xf numFmtId="0" fontId="73" fillId="0" borderId="0"/>
    <xf numFmtId="191" fontId="72" fillId="0" borderId="0" applyFont="0" applyFill="0" applyBorder="0" applyAlignment="0" applyProtection="0"/>
    <xf numFmtId="6" fontId="29" fillId="0" borderId="0" applyFont="0" applyFill="0" applyBorder="0" applyAlignment="0" applyProtection="0"/>
    <xf numFmtId="192" fontId="72" fillId="0" borderId="0" applyFont="0" applyFill="0" applyBorder="0" applyAlignment="0" applyProtection="0"/>
    <xf numFmtId="0" fontId="1" fillId="0" borderId="0"/>
    <xf numFmtId="0" fontId="23" fillId="0" borderId="0"/>
    <xf numFmtId="0" fontId="1" fillId="0" borderId="0"/>
    <xf numFmtId="0" fontId="19" fillId="0" borderId="0"/>
    <xf numFmtId="0" fontId="23" fillId="0" borderId="0"/>
    <xf numFmtId="0" fontId="30" fillId="11" borderId="0"/>
    <xf numFmtId="0" fontId="31" fillId="11" borderId="0"/>
    <xf numFmtId="0" fontId="61" fillId="12" borderId="0" applyNumberFormat="0" applyBorder="0" applyAlignment="0" applyProtection="0"/>
    <xf numFmtId="0" fontId="160" fillId="12" borderId="0" applyNumberFormat="0" applyBorder="0" applyAlignment="0" applyProtection="0"/>
    <xf numFmtId="0" fontId="61" fillId="13" borderId="0" applyNumberFormat="0" applyBorder="0" applyAlignment="0" applyProtection="0"/>
    <xf numFmtId="0" fontId="160" fillId="13" borderId="0" applyNumberFormat="0" applyBorder="0" applyAlignment="0" applyProtection="0"/>
    <xf numFmtId="0" fontId="61" fillId="14" borderId="0" applyNumberFormat="0" applyBorder="0" applyAlignment="0" applyProtection="0"/>
    <xf numFmtId="0" fontId="160" fillId="14" borderId="0" applyNumberFormat="0" applyBorder="0" applyAlignment="0" applyProtection="0"/>
    <xf numFmtId="0" fontId="61" fillId="15" borderId="0" applyNumberFormat="0" applyBorder="0" applyAlignment="0" applyProtection="0"/>
    <xf numFmtId="0" fontId="160" fillId="15" borderId="0" applyNumberFormat="0" applyBorder="0" applyAlignment="0" applyProtection="0"/>
    <xf numFmtId="0" fontId="61" fillId="16" borderId="0" applyNumberFormat="0" applyBorder="0" applyAlignment="0" applyProtection="0"/>
    <xf numFmtId="0" fontId="160" fillId="16" borderId="0" applyNumberFormat="0" applyBorder="0" applyAlignment="0" applyProtection="0"/>
    <xf numFmtId="0" fontId="61" fillId="17" borderId="0" applyNumberFormat="0" applyBorder="0" applyAlignment="0" applyProtection="0"/>
    <xf numFmtId="0" fontId="160" fillId="17" borderId="0" applyNumberFormat="0" applyBorder="0" applyAlignment="0" applyProtection="0"/>
    <xf numFmtId="0" fontId="32" fillId="11" borderId="0"/>
    <xf numFmtId="0" fontId="61" fillId="18" borderId="0" applyNumberFormat="0" applyBorder="0" applyAlignment="0" applyProtection="0"/>
    <xf numFmtId="0" fontId="160" fillId="18" borderId="0" applyNumberFormat="0" applyBorder="0" applyAlignment="0" applyProtection="0"/>
    <xf numFmtId="0" fontId="61" fillId="19" borderId="0" applyNumberFormat="0" applyBorder="0" applyAlignment="0" applyProtection="0"/>
    <xf numFmtId="0" fontId="160" fillId="19" borderId="0" applyNumberFormat="0" applyBorder="0" applyAlignment="0" applyProtection="0"/>
    <xf numFmtId="0" fontId="61" fillId="20" borderId="0" applyNumberFormat="0" applyBorder="0" applyAlignment="0" applyProtection="0"/>
    <xf numFmtId="0" fontId="160" fillId="20" borderId="0" applyNumberFormat="0" applyBorder="0" applyAlignment="0" applyProtection="0"/>
    <xf numFmtId="0" fontId="61" fillId="15" borderId="0" applyNumberFormat="0" applyBorder="0" applyAlignment="0" applyProtection="0"/>
    <xf numFmtId="0" fontId="160" fillId="15" borderId="0" applyNumberFormat="0" applyBorder="0" applyAlignment="0" applyProtection="0"/>
    <xf numFmtId="0" fontId="61" fillId="18" borderId="0" applyNumberFormat="0" applyBorder="0" applyAlignment="0" applyProtection="0"/>
    <xf numFmtId="0" fontId="160" fillId="18" borderId="0" applyNumberFormat="0" applyBorder="0" applyAlignment="0" applyProtection="0"/>
    <xf numFmtId="0" fontId="61" fillId="21" borderId="0" applyNumberFormat="0" applyBorder="0" applyAlignment="0" applyProtection="0"/>
    <xf numFmtId="0" fontId="160" fillId="21" borderId="0" applyNumberFormat="0" applyBorder="0" applyAlignment="0" applyProtection="0"/>
    <xf numFmtId="0" fontId="161" fillId="22" borderId="0" applyNumberFormat="0" applyBorder="0" applyAlignment="0" applyProtection="0"/>
    <xf numFmtId="0" fontId="162" fillId="22" borderId="0" applyNumberFormat="0" applyBorder="0" applyAlignment="0" applyProtection="0"/>
    <xf numFmtId="0" fontId="161" fillId="19" borderId="0" applyNumberFormat="0" applyBorder="0" applyAlignment="0" applyProtection="0"/>
    <xf numFmtId="0" fontId="162" fillId="19" borderId="0" applyNumberFormat="0" applyBorder="0" applyAlignment="0" applyProtection="0"/>
    <xf numFmtId="0" fontId="161" fillId="20" borderId="0" applyNumberFormat="0" applyBorder="0" applyAlignment="0" applyProtection="0"/>
    <xf numFmtId="0" fontId="162" fillId="20" borderId="0" applyNumberFormat="0" applyBorder="0" applyAlignment="0" applyProtection="0"/>
    <xf numFmtId="0" fontId="161" fillId="23" borderId="0" applyNumberFormat="0" applyBorder="0" applyAlignment="0" applyProtection="0"/>
    <xf numFmtId="0" fontId="162" fillId="23" borderId="0" applyNumberFormat="0" applyBorder="0" applyAlignment="0" applyProtection="0"/>
    <xf numFmtId="0" fontId="161" fillId="24" borderId="0" applyNumberFormat="0" applyBorder="0" applyAlignment="0" applyProtection="0"/>
    <xf numFmtId="0" fontId="162" fillId="24" borderId="0" applyNumberFormat="0" applyBorder="0" applyAlignment="0" applyProtection="0"/>
    <xf numFmtId="0" fontId="161" fillId="25" borderId="0" applyNumberFormat="0" applyBorder="0" applyAlignment="0" applyProtection="0"/>
    <xf numFmtId="0" fontId="162" fillId="25" borderId="0" applyNumberFormat="0" applyBorder="0" applyAlignment="0" applyProtection="0"/>
    <xf numFmtId="0" fontId="161" fillId="26" borderId="0" applyNumberFormat="0" applyBorder="0" applyAlignment="0" applyProtection="0"/>
    <xf numFmtId="0" fontId="162" fillId="26" borderId="0" applyNumberFormat="0" applyBorder="0" applyAlignment="0" applyProtection="0"/>
    <xf numFmtId="0" fontId="161" fillId="27" borderId="0" applyNumberFormat="0" applyBorder="0" applyAlignment="0" applyProtection="0"/>
    <xf numFmtId="0" fontId="162" fillId="27" borderId="0" applyNumberFormat="0" applyBorder="0" applyAlignment="0" applyProtection="0"/>
    <xf numFmtId="0" fontId="161" fillId="28" borderId="0" applyNumberFormat="0" applyBorder="0" applyAlignment="0" applyProtection="0"/>
    <xf numFmtId="0" fontId="162" fillId="28" borderId="0" applyNumberFormat="0" applyBorder="0" applyAlignment="0" applyProtection="0"/>
    <xf numFmtId="0" fontId="161" fillId="23" borderId="0" applyNumberFormat="0" applyBorder="0" applyAlignment="0" applyProtection="0"/>
    <xf numFmtId="0" fontId="162" fillId="23" borderId="0" applyNumberFormat="0" applyBorder="0" applyAlignment="0" applyProtection="0"/>
    <xf numFmtId="0" fontId="161" fillId="24" borderId="0" applyNumberFormat="0" applyBorder="0" applyAlignment="0" applyProtection="0"/>
    <xf numFmtId="0" fontId="162" fillId="24" borderId="0" applyNumberFormat="0" applyBorder="0" applyAlignment="0" applyProtection="0"/>
    <xf numFmtId="0" fontId="161" fillId="29" borderId="0" applyNumberFormat="0" applyBorder="0" applyAlignment="0" applyProtection="0"/>
    <xf numFmtId="0" fontId="162" fillId="29" borderId="0" applyNumberFormat="0" applyBorder="0" applyAlignment="0" applyProtection="0"/>
    <xf numFmtId="0" fontId="163" fillId="13" borderId="0" applyNumberFormat="0" applyBorder="0" applyAlignment="0" applyProtection="0"/>
    <xf numFmtId="0" fontId="164" fillId="13" borderId="0" applyNumberFormat="0" applyBorder="0" applyAlignment="0" applyProtection="0"/>
    <xf numFmtId="0" fontId="165" fillId="30" borderId="47" applyNumberFormat="0" applyAlignment="0" applyProtection="0"/>
    <xf numFmtId="0" fontId="166" fillId="30" borderId="47" applyNumberFormat="0" applyAlignment="0" applyProtection="0"/>
    <xf numFmtId="0" fontId="167" fillId="31" borderId="48" applyNumberFormat="0" applyAlignment="0" applyProtection="0"/>
    <xf numFmtId="0" fontId="168" fillId="31" borderId="48" applyNumberFormat="0" applyAlignment="0" applyProtection="0"/>
    <xf numFmtId="43" fontId="56" fillId="0" borderId="0" applyFont="0" applyFill="0" applyBorder="0" applyAlignment="0" applyProtection="0"/>
    <xf numFmtId="178" fontId="23" fillId="0" borderId="0" applyFont="0" applyFill="0" applyBorder="0" applyAlignment="0" applyProtection="0"/>
    <xf numFmtId="0" fontId="169"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14" borderId="0" applyNumberFormat="0" applyBorder="0" applyAlignment="0" applyProtection="0"/>
    <xf numFmtId="0" fontId="173" fillId="14" borderId="0" applyNumberFormat="0" applyBorder="0" applyAlignment="0" applyProtection="0"/>
    <xf numFmtId="0" fontId="174" fillId="0" borderId="49" applyNumberFormat="0" applyFill="0" applyAlignment="0" applyProtection="0"/>
    <xf numFmtId="0" fontId="175" fillId="0" borderId="50" applyNumberFormat="0" applyFill="0" applyAlignment="0" applyProtection="0"/>
    <xf numFmtId="0" fontId="176" fillId="0" borderId="51" applyNumberFormat="0" applyFill="0" applyAlignment="0" applyProtection="0"/>
    <xf numFmtId="0" fontId="177" fillId="0" borderId="51" applyNumberFormat="0" applyFill="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45" fillId="0" borderId="0" applyProtection="0"/>
    <xf numFmtId="0" fontId="178" fillId="17" borderId="47" applyNumberFormat="0" applyAlignment="0" applyProtection="0"/>
    <xf numFmtId="0" fontId="179" fillId="0" borderId="52" applyNumberFormat="0" applyFill="0" applyAlignment="0" applyProtection="0"/>
    <xf numFmtId="0" fontId="180" fillId="0" borderId="52" applyNumberFormat="0" applyFill="0" applyAlignment="0" applyProtection="0"/>
    <xf numFmtId="0" fontId="23" fillId="0" borderId="0" applyNumberFormat="0" applyFill="0" applyAlignment="0"/>
    <xf numFmtId="0" fontId="181" fillId="32" borderId="0" applyNumberFormat="0" applyBorder="0" applyAlignment="0" applyProtection="0"/>
    <xf numFmtId="0" fontId="182" fillId="32" borderId="0" applyNumberFormat="0" applyBorder="0" applyAlignment="0" applyProtection="0"/>
    <xf numFmtId="0" fontId="17" fillId="0" borderId="0"/>
    <xf numFmtId="186" fontId="19" fillId="0" borderId="0"/>
    <xf numFmtId="187" fontId="53" fillId="0" borderId="0"/>
    <xf numFmtId="0" fontId="54" fillId="0" borderId="0"/>
    <xf numFmtId="0" fontId="183" fillId="0" borderId="0"/>
    <xf numFmtId="0" fontId="183" fillId="0" borderId="0"/>
    <xf numFmtId="0" fontId="55" fillId="0" borderId="0"/>
    <xf numFmtId="0" fontId="56" fillId="0" borderId="0"/>
    <xf numFmtId="0" fontId="1" fillId="0" borderId="0"/>
    <xf numFmtId="0" fontId="1" fillId="0" borderId="0"/>
    <xf numFmtId="0" fontId="1" fillId="0" borderId="0"/>
    <xf numFmtId="0" fontId="1" fillId="0" borderId="0"/>
    <xf numFmtId="0" fontId="58" fillId="0" borderId="0"/>
    <xf numFmtId="0" fontId="58" fillId="0" borderId="0"/>
    <xf numFmtId="0" fontId="23" fillId="0" borderId="0"/>
    <xf numFmtId="0" fontId="23" fillId="0" borderId="0"/>
    <xf numFmtId="0" fontId="23" fillId="0" borderId="0"/>
    <xf numFmtId="0" fontId="56" fillId="0" borderId="0"/>
    <xf numFmtId="0" fontId="1" fillId="0" borderId="0"/>
    <xf numFmtId="0" fontId="1" fillId="0" borderId="0"/>
    <xf numFmtId="0" fontId="1" fillId="0" borderId="0"/>
    <xf numFmtId="0" fontId="1" fillId="0" borderId="0"/>
    <xf numFmtId="0" fontId="59" fillId="0" borderId="0"/>
    <xf numFmtId="0" fontId="22" fillId="0" borderId="0"/>
    <xf numFmtId="0" fontId="54" fillId="0" borderId="0"/>
    <xf numFmtId="0" fontId="1" fillId="0" borderId="0"/>
    <xf numFmtId="0" fontId="1" fillId="0" borderId="0"/>
    <xf numFmtId="0" fontId="58" fillId="0" borderId="0"/>
    <xf numFmtId="0" fontId="23" fillId="0" borderId="0"/>
    <xf numFmtId="0" fontId="56" fillId="0" borderId="0"/>
    <xf numFmtId="0" fontId="12" fillId="0" borderId="0"/>
    <xf numFmtId="0" fontId="58" fillId="0" borderId="0"/>
    <xf numFmtId="0" fontId="61" fillId="0" borderId="0"/>
    <xf numFmtId="0" fontId="56" fillId="0" borderId="0"/>
    <xf numFmtId="0" fontId="58" fillId="0" borderId="0"/>
    <xf numFmtId="0" fontId="58" fillId="0" borderId="0"/>
    <xf numFmtId="0" fontId="56" fillId="0" borderId="0"/>
    <xf numFmtId="0" fontId="59" fillId="0" borderId="0"/>
    <xf numFmtId="0" fontId="61" fillId="0" borderId="0"/>
    <xf numFmtId="0" fontId="59" fillId="0" borderId="0"/>
    <xf numFmtId="0" fontId="1" fillId="0" borderId="0"/>
    <xf numFmtId="0" fontId="23" fillId="0" borderId="0"/>
    <xf numFmtId="0" fontId="58" fillId="0" borderId="0"/>
    <xf numFmtId="0" fontId="2" fillId="0" borderId="0"/>
    <xf numFmtId="0" fontId="54" fillId="0" borderId="0"/>
    <xf numFmtId="0" fontId="59" fillId="0" borderId="0"/>
    <xf numFmtId="0" fontId="54" fillId="0" borderId="0"/>
    <xf numFmtId="0" fontId="183" fillId="0" borderId="0"/>
    <xf numFmtId="0" fontId="61" fillId="33" borderId="53" applyNumberFormat="0" applyFont="0" applyAlignment="0" applyProtection="0"/>
    <xf numFmtId="0" fontId="160" fillId="33" borderId="53" applyNumberFormat="0" applyFont="0" applyAlignment="0" applyProtection="0"/>
    <xf numFmtId="0" fontId="184" fillId="30" borderId="54" applyNumberFormat="0" applyAlignment="0" applyProtection="0"/>
    <xf numFmtId="0" fontId="185" fillId="30" borderId="54" applyNumberFormat="0" applyAlignment="0" applyProtection="0"/>
    <xf numFmtId="9" fontId="56" fillId="0" borderId="0" applyFon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8" fillId="0" borderId="55" applyNumberFormat="0" applyFill="0" applyAlignment="0" applyProtection="0"/>
    <xf numFmtId="0" fontId="189" fillId="0" borderId="0" applyNumberFormat="0" applyFill="0" applyBorder="0" applyAlignment="0" applyProtection="0"/>
    <xf numFmtId="0" fontId="190" fillId="0" borderId="0" applyNumberFormat="0" applyFill="0" applyBorder="0" applyAlignment="0" applyProtection="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0" fontId="178" fillId="17" borderId="47" applyNumberFormat="0" applyAlignment="0" applyProtection="0"/>
    <xf numFmtId="186" fontId="19" fillId="0" borderId="0"/>
    <xf numFmtId="0" fontId="23" fillId="0" borderId="0"/>
    <xf numFmtId="0" fontId="22" fillId="0" borderId="0"/>
    <xf numFmtId="0" fontId="58" fillId="0" borderId="0"/>
    <xf numFmtId="0" fontId="58" fillId="0" borderId="0"/>
    <xf numFmtId="0" fontId="58" fillId="0" borderId="0"/>
    <xf numFmtId="0" fontId="5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cellStyleXfs>
  <cellXfs count="686">
    <xf numFmtId="0" fontId="0" fillId="0" borderId="0" xfId="0"/>
    <xf numFmtId="0" fontId="4" fillId="0" borderId="0" xfId="1" applyFont="1" applyAlignment="1"/>
    <xf numFmtId="0" fontId="6" fillId="0" borderId="0" xfId="1" applyFont="1" applyBorder="1" applyAlignment="1">
      <alignment horizontal="center"/>
    </xf>
    <xf numFmtId="0" fontId="7" fillId="0" borderId="0" xfId="1" applyFont="1" applyBorder="1" applyAlignment="1">
      <alignment horizontal="center"/>
    </xf>
    <xf numFmtId="0" fontId="9" fillId="0" borderId="0" xfId="1" applyFont="1" applyAlignment="1"/>
    <xf numFmtId="0" fontId="10" fillId="0" borderId="0" xfId="1" applyFont="1" applyAlignment="1"/>
    <xf numFmtId="0" fontId="11" fillId="0" borderId="0" xfId="1" applyFont="1" applyAlignment="1"/>
    <xf numFmtId="14" fontId="11" fillId="0" borderId="0" xfId="1" applyNumberFormat="1" applyFont="1" applyAlignment="1"/>
    <xf numFmtId="0" fontId="13" fillId="0" borderId="0" xfId="2" applyFont="1" applyAlignment="1">
      <alignment horizontal="center"/>
    </xf>
    <xf numFmtId="0" fontId="14" fillId="0" borderId="0" xfId="1" applyFont="1" applyAlignment="1"/>
    <xf numFmtId="0" fontId="8" fillId="0" borderId="0" xfId="1" applyFont="1" applyAlignment="1"/>
    <xf numFmtId="0" fontId="3" fillId="0" borderId="0" xfId="1" applyFont="1" applyAlignment="1">
      <alignment horizontal="center" vertical="center"/>
    </xf>
    <xf numFmtId="14" fontId="3" fillId="0" borderId="0" xfId="1" applyNumberFormat="1" applyFont="1" applyAlignment="1">
      <alignment horizontal="center" vertical="center"/>
    </xf>
    <xf numFmtId="0" fontId="15" fillId="0" borderId="0" xfId="1" applyFont="1" applyAlignment="1">
      <alignment horizontal="center" vertical="center"/>
    </xf>
    <xf numFmtId="0" fontId="4" fillId="0" borderId="0" xfId="1" applyFont="1" applyAlignment="1">
      <alignment vertical="center"/>
    </xf>
    <xf numFmtId="0" fontId="9" fillId="0" borderId="0" xfId="1" applyFont="1"/>
    <xf numFmtId="0" fontId="33" fillId="0" borderId="0" xfId="4" applyFont="1" applyBorder="1" applyAlignment="1"/>
    <xf numFmtId="0" fontId="76" fillId="0" borderId="0" xfId="110" applyFont="1"/>
    <xf numFmtId="0" fontId="33" fillId="0" borderId="0" xfId="4" applyFont="1" applyBorder="1"/>
    <xf numFmtId="0" fontId="77" fillId="0" borderId="0" xfId="4" applyFont="1" applyBorder="1"/>
    <xf numFmtId="14" fontId="76" fillId="0" borderId="0" xfId="184" applyNumberFormat="1" applyFont="1" applyBorder="1" applyAlignment="1">
      <alignment horizontal="left"/>
    </xf>
    <xf numFmtId="0" fontId="76" fillId="0" borderId="0" xfId="184" applyFont="1" applyBorder="1" applyAlignment="1">
      <alignment horizontal="left"/>
    </xf>
    <xf numFmtId="0" fontId="78" fillId="0" borderId="0" xfId="186" applyFont="1"/>
    <xf numFmtId="0" fontId="2" fillId="0" borderId="0" xfId="8" applyFont="1"/>
    <xf numFmtId="0" fontId="33" fillId="0" borderId="0" xfId="183" applyFont="1" applyBorder="1" applyAlignment="1">
      <alignment vertical="center"/>
    </xf>
    <xf numFmtId="0" fontId="76" fillId="0" borderId="0" xfId="184" applyFont="1" applyBorder="1" applyAlignment="1"/>
    <xf numFmtId="14" fontId="3" fillId="0" borderId="0" xfId="184" applyNumberFormat="1" applyFont="1" applyAlignment="1">
      <alignment horizontal="left"/>
    </xf>
    <xf numFmtId="0" fontId="3" fillId="0" borderId="0" xfId="184" applyFont="1" applyAlignment="1">
      <alignment horizontal="left"/>
    </xf>
    <xf numFmtId="0" fontId="4" fillId="0" borderId="0" xfId="0" applyFont="1"/>
    <xf numFmtId="0" fontId="3" fillId="0" borderId="0" xfId="184" applyFont="1" applyAlignment="1">
      <alignment horizontal="center"/>
    </xf>
    <xf numFmtId="0" fontId="6" fillId="0" borderId="10" xfId="1" applyFont="1" applyBorder="1" applyAlignment="1">
      <alignment horizontal="center"/>
    </xf>
    <xf numFmtId="0" fontId="81" fillId="0" borderId="0" xfId="2" applyFont="1" applyAlignment="1"/>
    <xf numFmtId="0" fontId="83" fillId="0" borderId="0" xfId="184" applyFont="1" applyBorder="1" applyAlignment="1">
      <alignment horizontal="center"/>
    </xf>
    <xf numFmtId="0" fontId="16" fillId="0" borderId="0" xfId="184" applyFont="1" applyBorder="1" applyAlignment="1">
      <alignment horizontal="center"/>
    </xf>
    <xf numFmtId="0" fontId="18" fillId="0" borderId="0" xfId="0" applyFont="1"/>
    <xf numFmtId="0" fontId="81" fillId="0" borderId="0" xfId="184" applyFont="1" applyAlignment="1"/>
    <xf numFmtId="0" fontId="2" fillId="0" borderId="0" xfId="184" applyFont="1" applyAlignment="1"/>
    <xf numFmtId="0" fontId="74" fillId="0" borderId="0" xfId="184" applyFont="1" applyAlignment="1"/>
    <xf numFmtId="0" fontId="33" fillId="0" borderId="0" xfId="184" applyFont="1" applyAlignment="1"/>
    <xf numFmtId="14" fontId="81" fillId="0" borderId="0" xfId="184" applyNumberFormat="1" applyFont="1" applyAlignment="1"/>
    <xf numFmtId="0" fontId="84" fillId="0" borderId="0" xfId="184" applyFont="1" applyAlignment="1"/>
    <xf numFmtId="0" fontId="85" fillId="0" borderId="0" xfId="184" applyFont="1" applyAlignment="1"/>
    <xf numFmtId="0" fontId="4" fillId="0" borderId="0" xfId="184" applyFont="1" applyAlignment="1"/>
    <xf numFmtId="0" fontId="9" fillId="0" borderId="0" xfId="184" applyFont="1" applyAlignment="1"/>
    <xf numFmtId="0" fontId="10" fillId="0" borderId="0" xfId="184" applyFont="1" applyAlignment="1"/>
    <xf numFmtId="0" fontId="7" fillId="0" borderId="0" xfId="184" applyFont="1" applyAlignment="1"/>
    <xf numFmtId="14" fontId="4" fillId="0" borderId="0" xfId="184" applyNumberFormat="1" applyFont="1" applyAlignment="1"/>
    <xf numFmtId="0" fontId="86" fillId="0" borderId="0" xfId="184" applyFont="1" applyAlignment="1"/>
    <xf numFmtId="0" fontId="86" fillId="0" borderId="0" xfId="184" applyFont="1" applyAlignment="1">
      <alignment horizontal="center"/>
    </xf>
    <xf numFmtId="0" fontId="87" fillId="0" borderId="0" xfId="184" applyFont="1" applyAlignment="1"/>
    <xf numFmtId="0" fontId="88" fillId="0" borderId="0" xfId="184" applyFont="1" applyAlignment="1"/>
    <xf numFmtId="0" fontId="89" fillId="0" borderId="0" xfId="184" applyFont="1" applyAlignment="1"/>
    <xf numFmtId="0" fontId="4" fillId="0" borderId="0" xfId="2" applyFont="1" applyAlignment="1">
      <alignment vertical="center"/>
    </xf>
    <xf numFmtId="0" fontId="4" fillId="0" borderId="0" xfId="2" applyFont="1"/>
    <xf numFmtId="0" fontId="2" fillId="0" borderId="30" xfId="7" applyFont="1" applyBorder="1" applyAlignment="1">
      <alignment horizontal="center"/>
    </xf>
    <xf numFmtId="14" fontId="91" fillId="0" borderId="0" xfId="238" applyNumberFormat="1" applyFont="1" applyBorder="1" applyAlignment="1">
      <alignment horizontal="center"/>
    </xf>
    <xf numFmtId="0" fontId="76" fillId="0" borderId="0" xfId="7" applyFont="1"/>
    <xf numFmtId="0" fontId="92" fillId="0" borderId="0" xfId="184" applyFont="1" applyAlignment="1">
      <alignment horizontal="left"/>
    </xf>
    <xf numFmtId="10" fontId="3" fillId="0" borderId="0" xfId="184" applyNumberFormat="1" applyFont="1" applyAlignment="1">
      <alignment horizontal="center"/>
    </xf>
    <xf numFmtId="0" fontId="76" fillId="0" borderId="0" xfId="0" applyFont="1"/>
    <xf numFmtId="0" fontId="93" fillId="0" borderId="0" xfId="7" applyFont="1" applyBorder="1" applyAlignment="1">
      <alignment horizontal="center"/>
    </xf>
    <xf numFmtId="0" fontId="93" fillId="7" borderId="0" xfId="4" applyFont="1" applyFill="1" applyBorder="1" applyAlignment="1"/>
    <xf numFmtId="0" fontId="93" fillId="7" borderId="0" xfId="4" applyFont="1" applyFill="1" applyBorder="1"/>
    <xf numFmtId="0" fontId="94" fillId="7" borderId="0" xfId="4" applyFont="1" applyFill="1" applyBorder="1"/>
    <xf numFmtId="14" fontId="93" fillId="0" borderId="0" xfId="239" applyNumberFormat="1" applyFont="1" applyBorder="1" applyAlignment="1">
      <alignment horizontal="center"/>
    </xf>
    <xf numFmtId="14" fontId="93" fillId="0" borderId="0" xfId="6" applyNumberFormat="1" applyFont="1" applyBorder="1" applyAlignment="1">
      <alignment horizontal="center"/>
    </xf>
    <xf numFmtId="2" fontId="93" fillId="0" borderId="0" xfId="7" applyNumberFormat="1" applyFont="1" applyBorder="1" applyAlignment="1">
      <alignment horizontal="center" wrapText="1"/>
    </xf>
    <xf numFmtId="0" fontId="95" fillId="0" borderId="0" xfId="7" applyFont="1" applyBorder="1" applyAlignment="1">
      <alignment horizontal="center"/>
    </xf>
    <xf numFmtId="0" fontId="3" fillId="0" borderId="0" xfId="0" applyFont="1"/>
    <xf numFmtId="0" fontId="9" fillId="0" borderId="0" xfId="7" applyFont="1"/>
    <xf numFmtId="0" fontId="81" fillId="0" borderId="0" xfId="2" applyFont="1" applyAlignment="1">
      <alignment vertical="center"/>
    </xf>
    <xf numFmtId="0" fontId="2" fillId="0" borderId="0" xfId="2" applyFont="1" applyAlignment="1">
      <alignment vertical="center"/>
    </xf>
    <xf numFmtId="14" fontId="81" fillId="0" borderId="0" xfId="2" applyNumberFormat="1" applyFont="1" applyAlignment="1">
      <alignment vertical="center"/>
    </xf>
    <xf numFmtId="0" fontId="84" fillId="0" borderId="0" xfId="2" applyFont="1" applyAlignment="1">
      <alignment vertical="center"/>
    </xf>
    <xf numFmtId="0" fontId="74" fillId="0" borderId="0" xfId="2" applyFont="1" applyAlignment="1">
      <alignment vertical="center"/>
    </xf>
    <xf numFmtId="0" fontId="11" fillId="0" borderId="0" xfId="1" applyFont="1"/>
    <xf numFmtId="14" fontId="8" fillId="0" borderId="0" xfId="184" applyNumberFormat="1" applyFont="1" applyAlignment="1">
      <alignment horizontal="left"/>
    </xf>
    <xf numFmtId="0" fontId="8" fillId="0" borderId="0" xfId="184" applyFont="1" applyAlignment="1">
      <alignment horizontal="left"/>
    </xf>
    <xf numFmtId="0" fontId="8" fillId="0" borderId="0" xfId="186" applyFont="1"/>
    <xf numFmtId="0" fontId="11" fillId="0" borderId="0" xfId="0" applyFont="1"/>
    <xf numFmtId="0" fontId="99" fillId="0" borderId="0" xfId="8" applyFont="1"/>
    <xf numFmtId="0" fontId="99" fillId="0" borderId="0" xfId="183" applyFont="1" applyBorder="1" applyAlignment="1">
      <alignment vertical="center"/>
    </xf>
    <xf numFmtId="0" fontId="8" fillId="0" borderId="0" xfId="184" applyFont="1" applyAlignment="1">
      <alignment horizontal="center"/>
    </xf>
    <xf numFmtId="0" fontId="100" fillId="0" borderId="0" xfId="1" applyFont="1" applyBorder="1" applyAlignment="1">
      <alignment horizontal="center"/>
    </xf>
    <xf numFmtId="0" fontId="100" fillId="0" borderId="0" xfId="4" applyFont="1" applyBorder="1" applyAlignment="1"/>
    <xf numFmtId="0" fontId="100" fillId="0" borderId="0" xfId="4" applyFont="1" applyBorder="1"/>
    <xf numFmtId="0" fontId="101" fillId="0" borderId="0" xfId="4" applyFont="1" applyBorder="1"/>
    <xf numFmtId="14" fontId="100" fillId="0" borderId="0" xfId="137" applyNumberFormat="1" applyFont="1" applyBorder="1" applyAlignment="1">
      <alignment horizontal="center"/>
    </xf>
    <xf numFmtId="14" fontId="100" fillId="0" borderId="0" xfId="6" applyNumberFormat="1" applyFont="1" applyBorder="1" applyAlignment="1">
      <alignment horizontal="center"/>
    </xf>
    <xf numFmtId="2" fontId="100" fillId="0" borderId="0" xfId="1" applyNumberFormat="1" applyFont="1" applyBorder="1" applyAlignment="1">
      <alignment horizontal="center" wrapText="1"/>
    </xf>
    <xf numFmtId="2" fontId="99" fillId="0" borderId="0" xfId="7" applyNumberFormat="1" applyFont="1" applyBorder="1" applyAlignment="1">
      <alignment horizontal="center" wrapText="1"/>
    </xf>
    <xf numFmtId="0" fontId="102" fillId="0" borderId="0" xfId="1" applyFont="1" applyBorder="1" applyAlignment="1">
      <alignment horizontal="center"/>
    </xf>
    <xf numFmtId="0" fontId="100" fillId="7" borderId="0" xfId="4" applyFont="1" applyFill="1" applyBorder="1" applyAlignment="1"/>
    <xf numFmtId="0" fontId="100" fillId="7" borderId="0" xfId="4" applyFont="1" applyFill="1" applyBorder="1"/>
    <xf numFmtId="0" fontId="101" fillId="7" borderId="0" xfId="4" applyFont="1" applyFill="1" applyBorder="1"/>
    <xf numFmtId="0" fontId="8" fillId="0" borderId="0" xfId="110" applyFont="1"/>
    <xf numFmtId="0" fontId="103" fillId="0" borderId="0" xfId="2" applyFont="1" applyAlignment="1"/>
    <xf numFmtId="0" fontId="104" fillId="0" borderId="0" xfId="2" applyFont="1" applyAlignment="1">
      <alignment horizontal="center"/>
    </xf>
    <xf numFmtId="0" fontId="6" fillId="0" borderId="13" xfId="1" applyFont="1" applyBorder="1" applyAlignment="1">
      <alignment horizontal="center" wrapText="1"/>
    </xf>
    <xf numFmtId="0" fontId="80" fillId="0" borderId="0" xfId="2" applyFont="1" applyAlignment="1">
      <alignment horizontal="center"/>
    </xf>
    <xf numFmtId="164" fontId="107" fillId="2" borderId="13" xfId="8" applyNumberFormat="1" applyFont="1" applyFill="1" applyBorder="1" applyAlignment="1">
      <alignment horizontal="center"/>
    </xf>
    <xf numFmtId="0" fontId="108" fillId="0" borderId="0" xfId="1" applyFont="1" applyBorder="1" applyAlignment="1">
      <alignment horizontal="center"/>
    </xf>
    <xf numFmtId="0" fontId="109" fillId="0" borderId="0" xfId="1" applyFont="1"/>
    <xf numFmtId="0" fontId="23" fillId="0" borderId="0" xfId="241" applyFont="1" applyBorder="1"/>
    <xf numFmtId="0" fontId="113" fillId="0" borderId="0" xfId="241" applyFont="1" applyBorder="1" applyAlignment="1">
      <alignment horizontal="left"/>
    </xf>
    <xf numFmtId="0" fontId="114" fillId="0" borderId="0" xfId="241" applyFont="1" applyBorder="1"/>
    <xf numFmtId="0" fontId="113" fillId="0" borderId="0" xfId="241" applyFont="1" applyBorder="1"/>
    <xf numFmtId="0" fontId="113" fillId="0" borderId="0" xfId="241" applyFont="1" applyBorder="1" applyAlignment="1">
      <alignment horizontal="center" wrapText="1"/>
    </xf>
    <xf numFmtId="0" fontId="124" fillId="0" borderId="0" xfId="241" applyFont="1" applyBorder="1" applyAlignment="1">
      <alignment horizontal="left" wrapText="1"/>
    </xf>
    <xf numFmtId="0" fontId="131" fillId="9" borderId="17" xfId="241" applyFont="1" applyFill="1" applyBorder="1" applyAlignment="1">
      <alignment wrapText="1"/>
    </xf>
    <xf numFmtId="0" fontId="114" fillId="0" borderId="0" xfId="241" applyFont="1" applyBorder="1" applyAlignment="1">
      <alignment horizontal="left" wrapText="1"/>
    </xf>
    <xf numFmtId="0" fontId="144" fillId="0" borderId="0" xfId="242" applyFont="1" applyBorder="1"/>
    <xf numFmtId="0" fontId="142" fillId="8" borderId="44" xfId="242" applyFont="1" applyFill="1" applyBorder="1" applyAlignment="1">
      <alignment horizontal="left"/>
    </xf>
    <xf numFmtId="0" fontId="143" fillId="8" borderId="17" xfId="242" applyFont="1" applyFill="1" applyBorder="1" applyAlignment="1">
      <alignment horizontal="left"/>
    </xf>
    <xf numFmtId="0" fontId="143" fillId="8" borderId="17" xfId="242" applyFont="1" applyFill="1" applyBorder="1"/>
    <xf numFmtId="0" fontId="143" fillId="8" borderId="45" xfId="242" applyFont="1" applyFill="1" applyBorder="1"/>
    <xf numFmtId="0" fontId="147" fillId="0" borderId="0" xfId="241" applyFont="1" applyBorder="1" applyAlignment="1">
      <alignment horizontal="left"/>
    </xf>
    <xf numFmtId="0" fontId="150" fillId="8" borderId="0" xfId="241" applyFont="1" applyFill="1" applyBorder="1" applyAlignment="1">
      <alignment horizontal="left"/>
    </xf>
    <xf numFmtId="0" fontId="114" fillId="8" borderId="0" xfId="241" applyFont="1" applyFill="1" applyBorder="1"/>
    <xf numFmtId="0" fontId="113" fillId="8" borderId="0" xfId="241" applyFont="1" applyFill="1" applyBorder="1"/>
    <xf numFmtId="0" fontId="113" fillId="8" borderId="0" xfId="241" applyFont="1" applyFill="1" applyBorder="1" applyAlignment="1">
      <alignment horizontal="center" wrapText="1"/>
    </xf>
    <xf numFmtId="0" fontId="113" fillId="0" borderId="0" xfId="241" applyFont="1" applyFill="1" applyBorder="1"/>
    <xf numFmtId="0" fontId="153" fillId="8" borderId="0" xfId="241" applyFont="1" applyFill="1" applyBorder="1" applyAlignment="1">
      <alignment horizontal="left"/>
    </xf>
    <xf numFmtId="0" fontId="153" fillId="0" borderId="0" xfId="241" applyFont="1" applyFill="1" applyBorder="1"/>
    <xf numFmtId="0" fontId="150" fillId="0" borderId="0" xfId="241" applyFont="1" applyFill="1" applyBorder="1" applyAlignment="1">
      <alignment horizontal="left"/>
    </xf>
    <xf numFmtId="0" fontId="51" fillId="0" borderId="0" xfId="241" applyFont="1" applyFill="1" applyBorder="1"/>
    <xf numFmtId="0" fontId="154" fillId="0" borderId="0" xfId="241" applyFont="1" applyFill="1" applyBorder="1"/>
    <xf numFmtId="0" fontId="154" fillId="0" borderId="0" xfId="241" applyFont="1" applyBorder="1" applyAlignment="1">
      <alignment horizontal="left"/>
    </xf>
    <xf numFmtId="0" fontId="154" fillId="0" borderId="0" xfId="241" applyFont="1" applyBorder="1"/>
    <xf numFmtId="0" fontId="155" fillId="0" borderId="0" xfId="241" applyFont="1" applyBorder="1" applyAlignment="1">
      <alignment horizontal="left"/>
    </xf>
    <xf numFmtId="0" fontId="51" fillId="0" borderId="0" xfId="241" applyFont="1" applyBorder="1"/>
    <xf numFmtId="0" fontId="120" fillId="0" borderId="0" xfId="241" applyFont="1" applyBorder="1"/>
    <xf numFmtId="0" fontId="124" fillId="0" borderId="0" xfId="241" applyFont="1" applyBorder="1"/>
    <xf numFmtId="0" fontId="124" fillId="0" borderId="0" xfId="241" applyFont="1" applyBorder="1" applyAlignment="1">
      <alignment horizontal="center" wrapText="1"/>
    </xf>
    <xf numFmtId="0" fontId="23" fillId="0" borderId="0" xfId="242" applyFont="1" applyBorder="1"/>
    <xf numFmtId="0" fontId="157" fillId="0" borderId="0" xfId="241" applyFont="1" applyBorder="1"/>
    <xf numFmtId="0" fontId="23" fillId="0" borderId="0" xfId="241" applyFont="1" applyBorder="1" applyAlignment="1">
      <alignment horizontal="left"/>
    </xf>
    <xf numFmtId="0" fontId="159" fillId="0" borderId="0" xfId="241" applyFont="1" applyBorder="1"/>
    <xf numFmtId="0" fontId="23" fillId="0" borderId="46" xfId="241" applyFont="1" applyBorder="1"/>
    <xf numFmtId="0" fontId="199" fillId="0" borderId="0" xfId="1" applyFont="1" applyAlignment="1"/>
    <xf numFmtId="0" fontId="201" fillId="0" borderId="34" xfId="7" applyFont="1" applyBorder="1" applyAlignment="1">
      <alignment horizontal="center"/>
    </xf>
    <xf numFmtId="0" fontId="202" fillId="0" borderId="35" xfId="178" applyFont="1" applyBorder="1"/>
    <xf numFmtId="0" fontId="201" fillId="0" borderId="36" xfId="178" applyFont="1" applyBorder="1"/>
    <xf numFmtId="14" fontId="201" fillId="0" borderId="37" xfId="238" applyNumberFormat="1" applyFont="1" applyBorder="1" applyAlignment="1">
      <alignment horizontal="center"/>
    </xf>
    <xf numFmtId="0" fontId="203" fillId="0" borderId="38" xfId="2" applyFont="1" applyBorder="1" applyAlignment="1">
      <alignment horizontal="center"/>
    </xf>
    <xf numFmtId="14" fontId="204" fillId="0" borderId="35" xfId="5" applyNumberFormat="1" applyFont="1" applyBorder="1" applyAlignment="1">
      <alignment horizontal="center"/>
    </xf>
    <xf numFmtId="14" fontId="204" fillId="0" borderId="35" xfId="6" applyNumberFormat="1" applyFont="1" applyBorder="1" applyAlignment="1">
      <alignment horizontal="center"/>
    </xf>
    <xf numFmtId="14" fontId="202" fillId="0" borderId="35" xfId="6" applyNumberFormat="1" applyFont="1" applyBorder="1" applyAlignment="1">
      <alignment horizontal="center"/>
    </xf>
    <xf numFmtId="2" fontId="201" fillId="0" borderId="35" xfId="7" applyNumberFormat="1" applyFont="1" applyBorder="1" applyAlignment="1">
      <alignment horizontal="center" wrapText="1"/>
    </xf>
    <xf numFmtId="0" fontId="204" fillId="0" borderId="35" xfId="7" applyFont="1" applyBorder="1" applyAlignment="1">
      <alignment horizontal="center"/>
    </xf>
    <xf numFmtId="0" fontId="203" fillId="0" borderId="35" xfId="7" applyFont="1" applyBorder="1" applyAlignment="1">
      <alignment horizontal="center"/>
    </xf>
    <xf numFmtId="0" fontId="201" fillId="0" borderId="13" xfId="1" applyFont="1" applyBorder="1" applyAlignment="1">
      <alignment horizontal="center"/>
    </xf>
    <xf numFmtId="0" fontId="203" fillId="0" borderId="13" xfId="3" applyNumberFormat="1" applyFont="1" applyFill="1" applyBorder="1" applyAlignment="1" applyProtection="1">
      <alignment horizontal="center" wrapText="1"/>
    </xf>
    <xf numFmtId="0" fontId="201" fillId="0" borderId="21" xfId="4" applyFont="1" applyBorder="1" applyAlignment="1">
      <alignment horizontal="left"/>
    </xf>
    <xf numFmtId="0" fontId="207" fillId="0" borderId="22" xfId="4" applyFont="1" applyBorder="1"/>
    <xf numFmtId="0" fontId="203" fillId="0" borderId="13" xfId="4" applyFont="1" applyBorder="1"/>
    <xf numFmtId="14" fontId="200" fillId="0" borderId="13" xfId="5" applyNumberFormat="1" applyFont="1" applyBorder="1" applyAlignment="1">
      <alignment horizontal="center"/>
    </xf>
    <xf numFmtId="14" fontId="200" fillId="0" borderId="13" xfId="6" applyNumberFormat="1" applyFont="1" applyBorder="1" applyAlignment="1">
      <alignment horizontal="center"/>
    </xf>
    <xf numFmtId="14" fontId="201" fillId="0" borderId="13" xfId="6" applyNumberFormat="1" applyFont="1" applyBorder="1" applyAlignment="1">
      <alignment horizontal="center"/>
    </xf>
    <xf numFmtId="2" fontId="201" fillId="0" borderId="13" xfId="7" applyNumberFormat="1" applyFont="1" applyBorder="1" applyAlignment="1">
      <alignment horizontal="center" wrapText="1"/>
    </xf>
    <xf numFmtId="164" fontId="203" fillId="2" borderId="13" xfId="8" applyNumberFormat="1" applyFont="1" applyFill="1" applyBorder="1" applyAlignment="1">
      <alignment horizontal="center"/>
    </xf>
    <xf numFmtId="0" fontId="205" fillId="0" borderId="13" xfId="1" applyFont="1" applyBorder="1" applyAlignment="1">
      <alignment horizontal="center"/>
    </xf>
    <xf numFmtId="0" fontId="201" fillId="0" borderId="23" xfId="1" applyFont="1" applyBorder="1" applyAlignment="1">
      <alignment horizontal="center"/>
    </xf>
    <xf numFmtId="0" fontId="203" fillId="0" borderId="23" xfId="3" applyNumberFormat="1" applyFont="1" applyFill="1" applyBorder="1" applyAlignment="1" applyProtection="1">
      <alignment horizontal="center" wrapText="1"/>
    </xf>
    <xf numFmtId="0" fontId="201" fillId="0" borderId="24" xfId="4" applyFont="1" applyBorder="1" applyAlignment="1">
      <alignment horizontal="left"/>
    </xf>
    <xf numFmtId="0" fontId="207" fillId="0" borderId="25" xfId="4" applyFont="1" applyBorder="1"/>
    <xf numFmtId="0" fontId="203" fillId="0" borderId="23" xfId="4" applyFont="1" applyBorder="1"/>
    <xf numFmtId="14" fontId="200" fillId="0" borderId="23" xfId="5" applyNumberFormat="1" applyFont="1" applyBorder="1" applyAlignment="1">
      <alignment horizontal="center"/>
    </xf>
    <xf numFmtId="14" fontId="200" fillId="0" borderId="23" xfId="6" applyNumberFormat="1" applyFont="1" applyBorder="1" applyAlignment="1">
      <alignment horizontal="center"/>
    </xf>
    <xf numFmtId="14" fontId="201" fillId="0" borderId="23" xfId="6" applyNumberFormat="1" applyFont="1" applyBorder="1" applyAlignment="1">
      <alignment horizontal="center"/>
    </xf>
    <xf numFmtId="2" fontId="201" fillId="0" borderId="23" xfId="7" applyNumberFormat="1" applyFont="1" applyBorder="1" applyAlignment="1">
      <alignment horizontal="center" wrapText="1"/>
    </xf>
    <xf numFmtId="164" fontId="203" fillId="2" borderId="23" xfId="8" applyNumberFormat="1" applyFont="1" applyFill="1" applyBorder="1" applyAlignment="1">
      <alignment horizontal="center"/>
    </xf>
    <xf numFmtId="0" fontId="205" fillId="0" borderId="23" xfId="1" applyFont="1" applyBorder="1" applyAlignment="1">
      <alignment horizontal="center"/>
    </xf>
    <xf numFmtId="0" fontId="201" fillId="0" borderId="26" xfId="7" applyFont="1" applyBorder="1" applyAlignment="1">
      <alignment horizontal="center"/>
    </xf>
    <xf numFmtId="0" fontId="202" fillId="0" borderId="11" xfId="178" applyFont="1" applyBorder="1"/>
    <xf numFmtId="0" fontId="201" fillId="0" borderId="27" xfId="178" applyFont="1" applyBorder="1"/>
    <xf numFmtId="14" fontId="201" fillId="0" borderId="28" xfId="238" applyNumberFormat="1" applyFont="1" applyBorder="1" applyAlignment="1">
      <alignment horizontal="center"/>
    </xf>
    <xf numFmtId="0" fontId="203" fillId="0" borderId="56" xfId="2" applyFont="1" applyBorder="1" applyAlignment="1">
      <alignment horizontal="center"/>
    </xf>
    <xf numFmtId="14" fontId="204" fillId="0" borderId="11" xfId="5" applyNumberFormat="1" applyFont="1" applyBorder="1" applyAlignment="1">
      <alignment horizontal="center"/>
    </xf>
    <xf numFmtId="14" fontId="204" fillId="0" borderId="11" xfId="6" applyNumberFormat="1" applyFont="1" applyBorder="1" applyAlignment="1">
      <alignment horizontal="center"/>
    </xf>
    <xf numFmtId="14" fontId="202" fillId="0" borderId="11" xfId="6" applyNumberFormat="1" applyFont="1" applyBorder="1" applyAlignment="1">
      <alignment horizontal="center"/>
    </xf>
    <xf numFmtId="2" fontId="201" fillId="0" borderId="11" xfId="7" applyNumberFormat="1" applyFont="1" applyBorder="1" applyAlignment="1">
      <alignment horizontal="center" wrapText="1"/>
    </xf>
    <xf numFmtId="0" fontId="204" fillId="0" borderId="11" xfId="7" applyFont="1" applyBorder="1" applyAlignment="1">
      <alignment horizontal="center"/>
    </xf>
    <xf numFmtId="0" fontId="203" fillId="0" borderId="11" xfId="7" applyFont="1" applyBorder="1" applyAlignment="1">
      <alignment horizontal="center"/>
    </xf>
    <xf numFmtId="0" fontId="205" fillId="0" borderId="29" xfId="7" applyFont="1" applyBorder="1" applyAlignment="1">
      <alignment horizontal="center"/>
    </xf>
    <xf numFmtId="0" fontId="201" fillId="0" borderId="30" xfId="7" applyFont="1" applyBorder="1" applyAlignment="1">
      <alignment horizontal="center"/>
    </xf>
    <xf numFmtId="0" fontId="202" fillId="0" borderId="12" xfId="178" applyFont="1" applyBorder="1"/>
    <xf numFmtId="0" fontId="201" fillId="0" borderId="31" xfId="178" applyFont="1" applyBorder="1"/>
    <xf numFmtId="14" fontId="201" fillId="0" borderId="32" xfId="238" applyNumberFormat="1" applyFont="1" applyBorder="1" applyAlignment="1">
      <alignment horizontal="center"/>
    </xf>
    <xf numFmtId="14" fontId="203" fillId="0" borderId="0" xfId="238" applyNumberFormat="1" applyFont="1" applyBorder="1" applyAlignment="1">
      <alignment horizontal="center"/>
    </xf>
    <xf numFmtId="14" fontId="204" fillId="0" borderId="12" xfId="5" applyNumberFormat="1" applyFont="1" applyBorder="1" applyAlignment="1">
      <alignment horizontal="center"/>
    </xf>
    <xf numFmtId="14" fontId="204" fillId="0" borderId="12" xfId="6" applyNumberFormat="1" applyFont="1" applyBorder="1" applyAlignment="1">
      <alignment horizontal="center"/>
    </xf>
    <xf numFmtId="14" fontId="202" fillId="0" borderId="12" xfId="6" applyNumberFormat="1" applyFont="1" applyBorder="1" applyAlignment="1">
      <alignment horizontal="center"/>
    </xf>
    <xf numFmtId="2" fontId="201" fillId="0" borderId="12" xfId="7" applyNumberFormat="1" applyFont="1" applyBorder="1" applyAlignment="1">
      <alignment horizontal="center" wrapText="1"/>
    </xf>
    <xf numFmtId="0" fontId="204" fillId="0" borderId="12" xfId="7" applyFont="1" applyBorder="1" applyAlignment="1">
      <alignment horizontal="center"/>
    </xf>
    <xf numFmtId="0" fontId="203" fillId="0" borderId="12" xfId="7" applyFont="1" applyBorder="1" applyAlignment="1">
      <alignment horizontal="center"/>
    </xf>
    <xf numFmtId="0" fontId="205" fillId="0" borderId="33" xfId="7" applyFont="1" applyBorder="1" applyAlignment="1">
      <alignment horizontal="center"/>
    </xf>
    <xf numFmtId="0" fontId="200" fillId="34" borderId="0" xfId="2" applyFont="1" applyFill="1" applyAlignment="1">
      <alignment wrapText="1"/>
    </xf>
    <xf numFmtId="0" fontId="23" fillId="0" borderId="0" xfId="118"/>
    <xf numFmtId="0" fontId="210" fillId="0" borderId="0" xfId="118" applyFont="1" applyAlignment="1">
      <alignment horizontal="center"/>
    </xf>
    <xf numFmtId="0" fontId="120" fillId="0" borderId="0" xfId="118" applyFont="1" applyAlignment="1">
      <alignment horizontal="left"/>
    </xf>
    <xf numFmtId="0" fontId="114" fillId="0" borderId="0" xfId="118" applyFont="1" applyAlignment="1">
      <alignment horizontal="left"/>
    </xf>
    <xf numFmtId="0" fontId="212" fillId="0" borderId="57" xfId="118" applyFont="1" applyBorder="1" applyAlignment="1">
      <alignment horizontal="center"/>
    </xf>
    <xf numFmtId="0" fontId="212" fillId="0" borderId="58" xfId="118" applyFont="1" applyBorder="1" applyAlignment="1">
      <alignment horizontal="center"/>
    </xf>
    <xf numFmtId="0" fontId="212" fillId="0" borderId="58" xfId="118" applyFont="1" applyBorder="1" applyAlignment="1">
      <alignment horizontal="left"/>
    </xf>
    <xf numFmtId="0" fontId="212" fillId="0" borderId="61" xfId="118" applyFont="1" applyBorder="1" applyAlignment="1">
      <alignment horizontal="center"/>
    </xf>
    <xf numFmtId="0" fontId="212" fillId="0" borderId="62" xfId="118" applyFont="1" applyFill="1" applyBorder="1" applyAlignment="1">
      <alignment horizontal="center"/>
    </xf>
    <xf numFmtId="0" fontId="153" fillId="0" borderId="58" xfId="118" applyFont="1" applyBorder="1"/>
    <xf numFmtId="1" fontId="81" fillId="0" borderId="64" xfId="118" applyNumberFormat="1" applyFont="1" applyFill="1" applyBorder="1" applyAlignment="1">
      <alignment horizontal="center"/>
    </xf>
    <xf numFmtId="2" fontId="81" fillId="0" borderId="65" xfId="118" applyNumberFormat="1" applyFont="1" applyFill="1" applyBorder="1" applyAlignment="1">
      <alignment horizontal="left"/>
    </xf>
    <xf numFmtId="2" fontId="85" fillId="0" borderId="66" xfId="118" applyNumberFormat="1" applyFont="1" applyFill="1" applyBorder="1" applyAlignment="1"/>
    <xf numFmtId="193" fontId="81" fillId="0" borderId="64" xfId="118" applyNumberFormat="1" applyFont="1" applyBorder="1" applyAlignment="1">
      <alignment horizontal="left" vertical="center"/>
    </xf>
    <xf numFmtId="0" fontId="81" fillId="0" borderId="64" xfId="118" applyFont="1" applyBorder="1" applyAlignment="1">
      <alignment horizontal="left"/>
    </xf>
    <xf numFmtId="2" fontId="81" fillId="0" borderId="64" xfId="118" applyNumberFormat="1" applyFont="1" applyBorder="1" applyAlignment="1">
      <alignment horizontal="center"/>
    </xf>
    <xf numFmtId="3" fontId="81" fillId="0" borderId="61" xfId="118" applyNumberFormat="1" applyFont="1" applyBorder="1" applyAlignment="1">
      <alignment horizontal="left"/>
    </xf>
    <xf numFmtId="0" fontId="153" fillId="0" borderId="16" xfId="118" applyFont="1" applyBorder="1"/>
    <xf numFmtId="1" fontId="81" fillId="0" borderId="16" xfId="118" applyNumberFormat="1" applyFont="1" applyFill="1" applyBorder="1" applyAlignment="1">
      <alignment horizontal="center"/>
    </xf>
    <xf numFmtId="2" fontId="81" fillId="0" borderId="40" xfId="118" applyNumberFormat="1" applyFont="1" applyFill="1" applyBorder="1" applyAlignment="1">
      <alignment horizontal="left"/>
    </xf>
    <xf numFmtId="2" fontId="85" fillId="0" borderId="41" xfId="118" applyNumberFormat="1" applyFont="1" applyFill="1" applyBorder="1" applyAlignment="1"/>
    <xf numFmtId="193" fontId="81" fillId="0" borderId="16" xfId="118" applyNumberFormat="1" applyFont="1" applyBorder="1" applyAlignment="1">
      <alignment horizontal="left" vertical="center"/>
    </xf>
    <xf numFmtId="0" fontId="81" fillId="0" borderId="16" xfId="118" applyFont="1" applyBorder="1" applyAlignment="1">
      <alignment horizontal="left"/>
    </xf>
    <xf numFmtId="2" fontId="81" fillId="0" borderId="16" xfId="118" applyNumberFormat="1" applyFont="1" applyBorder="1" applyAlignment="1">
      <alignment horizontal="center"/>
    </xf>
    <xf numFmtId="3" fontId="81" fillId="0" borderId="68" xfId="118" applyNumberFormat="1" applyFont="1" applyBorder="1" applyAlignment="1">
      <alignment horizontal="left"/>
    </xf>
    <xf numFmtId="3" fontId="81" fillId="0" borderId="69" xfId="118" applyNumberFormat="1" applyFont="1" applyBorder="1" applyAlignment="1">
      <alignment horizontal="left"/>
    </xf>
    <xf numFmtId="193" fontId="214" fillId="0" borderId="16" xfId="118" applyNumberFormat="1" applyFont="1" applyBorder="1" applyAlignment="1">
      <alignment horizontal="left" vertical="center"/>
    </xf>
    <xf numFmtId="1" fontId="81" fillId="0" borderId="1" xfId="118" applyNumberFormat="1" applyFont="1" applyFill="1" applyBorder="1" applyAlignment="1">
      <alignment horizontal="center"/>
    </xf>
    <xf numFmtId="2" fontId="81" fillId="0" borderId="2" xfId="118" applyNumberFormat="1" applyFont="1" applyFill="1" applyBorder="1" applyAlignment="1">
      <alignment horizontal="left"/>
    </xf>
    <xf numFmtId="2" fontId="85" fillId="0" borderId="3" xfId="118" applyNumberFormat="1" applyFont="1" applyFill="1" applyBorder="1" applyAlignment="1"/>
    <xf numFmtId="2" fontId="81" fillId="0" borderId="1" xfId="118" applyNumberFormat="1" applyFont="1" applyBorder="1" applyAlignment="1">
      <alignment horizontal="center"/>
    </xf>
    <xf numFmtId="0" fontId="81" fillId="0" borderId="1" xfId="118" applyFont="1" applyBorder="1" applyAlignment="1">
      <alignment horizontal="left"/>
    </xf>
    <xf numFmtId="1" fontId="83" fillId="0" borderId="16" xfId="378" applyNumberFormat="1" applyFont="1" applyFill="1" applyBorder="1" applyAlignment="1">
      <alignment horizontal="center"/>
    </xf>
    <xf numFmtId="2" fontId="2" fillId="0" borderId="40" xfId="378" applyNumberFormat="1" applyFont="1" applyFill="1" applyBorder="1" applyAlignment="1">
      <alignment horizontal="left"/>
    </xf>
    <xf numFmtId="2" fontId="83" fillId="0" borderId="41" xfId="378" applyNumberFormat="1" applyFont="1" applyFill="1" applyBorder="1" applyAlignment="1"/>
    <xf numFmtId="193" fontId="2" fillId="0" borderId="16" xfId="378" applyNumberFormat="1" applyFont="1" applyBorder="1" applyAlignment="1">
      <alignment horizontal="left" vertical="center"/>
    </xf>
    <xf numFmtId="0" fontId="23" fillId="0" borderId="16" xfId="118" applyFont="1" applyBorder="1" applyAlignment="1">
      <alignment horizontal="left"/>
    </xf>
    <xf numFmtId="2" fontId="2" fillId="0" borderId="16" xfId="378" applyNumberFormat="1" applyFont="1" applyBorder="1" applyAlignment="1">
      <alignment horizontal="center"/>
    </xf>
    <xf numFmtId="0" fontId="2" fillId="0" borderId="16" xfId="378" applyFont="1" applyBorder="1" applyAlignment="1">
      <alignment horizontal="left"/>
    </xf>
    <xf numFmtId="0" fontId="153" fillId="0" borderId="73" xfId="118" applyFont="1" applyFill="1" applyBorder="1"/>
    <xf numFmtId="1" fontId="83" fillId="0" borderId="73" xfId="378" applyNumberFormat="1" applyFont="1" applyFill="1" applyBorder="1" applyAlignment="1">
      <alignment horizontal="center"/>
    </xf>
    <xf numFmtId="2" fontId="2" fillId="0" borderId="74" xfId="378" applyNumberFormat="1" applyFont="1" applyFill="1" applyBorder="1" applyAlignment="1">
      <alignment horizontal="left"/>
    </xf>
    <xf numFmtId="2" fontId="83" fillId="0" borderId="75" xfId="378" applyNumberFormat="1" applyFont="1" applyFill="1" applyBorder="1" applyAlignment="1"/>
    <xf numFmtId="193" fontId="2" fillId="0" borderId="73" xfId="378" applyNumberFormat="1" applyFont="1" applyBorder="1" applyAlignment="1">
      <alignment horizontal="left" vertical="center"/>
    </xf>
    <xf numFmtId="0" fontId="23" fillId="0" borderId="73" xfId="118" applyFont="1" applyBorder="1" applyAlignment="1">
      <alignment horizontal="left"/>
    </xf>
    <xf numFmtId="2" fontId="2" fillId="0" borderId="73" xfId="378" applyNumberFormat="1" applyFont="1" applyBorder="1" applyAlignment="1">
      <alignment horizontal="center"/>
    </xf>
    <xf numFmtId="0" fontId="2" fillId="0" borderId="73" xfId="378" applyFont="1" applyBorder="1" applyAlignment="1">
      <alignment horizontal="left"/>
    </xf>
    <xf numFmtId="0" fontId="23" fillId="0" borderId="76" xfId="118" applyFont="1" applyBorder="1"/>
    <xf numFmtId="0" fontId="153" fillId="8" borderId="7" xfId="118" applyFont="1" applyFill="1" applyBorder="1"/>
    <xf numFmtId="1" fontId="81" fillId="8" borderId="7" xfId="118" applyNumberFormat="1" applyFont="1" applyFill="1" applyBorder="1" applyAlignment="1">
      <alignment horizontal="center"/>
    </xf>
    <xf numFmtId="0" fontId="4" fillId="8" borderId="8" xfId="118" applyFont="1" applyFill="1" applyBorder="1" applyAlignment="1"/>
    <xf numFmtId="0" fontId="206" fillId="8" borderId="9" xfId="118" applyFont="1" applyFill="1" applyBorder="1" applyAlignment="1"/>
    <xf numFmtId="0" fontId="4" fillId="8" borderId="7" xfId="118" applyFont="1" applyFill="1" applyBorder="1" applyAlignment="1">
      <alignment horizontal="center"/>
    </xf>
    <xf numFmtId="2" fontId="81" fillId="8" borderId="7" xfId="118" applyNumberFormat="1" applyFont="1" applyFill="1" applyBorder="1" applyAlignment="1">
      <alignment horizontal="center"/>
    </xf>
    <xf numFmtId="0" fontId="81" fillId="8" borderId="7" xfId="118" applyFont="1" applyFill="1" applyBorder="1" applyAlignment="1">
      <alignment horizontal="left"/>
    </xf>
    <xf numFmtId="3" fontId="81" fillId="8" borderId="77" xfId="118" applyNumberFormat="1" applyFont="1" applyFill="1" applyBorder="1" applyAlignment="1">
      <alignment horizontal="left"/>
    </xf>
    <xf numFmtId="0" fontId="153" fillId="8" borderId="16" xfId="118" applyFont="1" applyFill="1" applyBorder="1"/>
    <xf numFmtId="1" fontId="81" fillId="8" borderId="16" xfId="118" applyNumberFormat="1" applyFont="1" applyFill="1" applyBorder="1" applyAlignment="1">
      <alignment horizontal="center"/>
    </xf>
    <xf numFmtId="0" fontId="4" fillId="8" borderId="40" xfId="118" applyFont="1" applyFill="1" applyBorder="1" applyAlignment="1"/>
    <xf numFmtId="0" fontId="206" fillId="8" borderId="41" xfId="118" applyFont="1" applyFill="1" applyBorder="1" applyAlignment="1"/>
    <xf numFmtId="0" fontId="4" fillId="8" borderId="16" xfId="118" applyFont="1" applyFill="1" applyBorder="1" applyAlignment="1">
      <alignment horizontal="center"/>
    </xf>
    <xf numFmtId="2" fontId="81" fillId="8" borderId="16" xfId="118" applyNumberFormat="1" applyFont="1" applyFill="1" applyBorder="1" applyAlignment="1">
      <alignment horizontal="center"/>
    </xf>
    <xf numFmtId="0" fontId="81" fillId="8" borderId="16" xfId="118" applyFont="1" applyFill="1" applyBorder="1" applyAlignment="1">
      <alignment horizontal="left"/>
    </xf>
    <xf numFmtId="3" fontId="81" fillId="8" borderId="68" xfId="118" applyNumberFormat="1" applyFont="1" applyFill="1" applyBorder="1" applyAlignment="1">
      <alignment horizontal="left"/>
    </xf>
    <xf numFmtId="0" fontId="4" fillId="8" borderId="40" xfId="155" applyNumberFormat="1" applyFont="1" applyFill="1" applyBorder="1" applyAlignment="1" applyProtection="1">
      <alignment wrapText="1"/>
    </xf>
    <xf numFmtId="0" fontId="206" fillId="8" borderId="41" xfId="155" applyNumberFormat="1" applyFont="1" applyFill="1" applyBorder="1" applyAlignment="1" applyProtection="1">
      <alignment wrapText="1"/>
    </xf>
    <xf numFmtId="14" fontId="81" fillId="8" borderId="16" xfId="155" applyNumberFormat="1" applyFont="1" applyFill="1" applyBorder="1" applyAlignment="1">
      <alignment horizontal="center" wrapText="1"/>
    </xf>
    <xf numFmtId="0" fontId="81" fillId="8" borderId="40" xfId="379" applyNumberFormat="1" applyFont="1" applyFill="1" applyBorder="1" applyAlignment="1" applyProtection="1">
      <alignment wrapText="1"/>
    </xf>
    <xf numFmtId="0" fontId="85" fillId="8" borderId="41" xfId="379" applyNumberFormat="1" applyFont="1" applyFill="1" applyBorder="1" applyAlignment="1" applyProtection="1">
      <alignment wrapText="1"/>
    </xf>
    <xf numFmtId="14" fontId="81" fillId="8" borderId="16" xfId="360" applyNumberFormat="1" applyFont="1" applyFill="1" applyBorder="1" applyAlignment="1">
      <alignment horizontal="center" wrapText="1"/>
    </xf>
    <xf numFmtId="0" fontId="81" fillId="8" borderId="40" xfId="155" applyNumberFormat="1" applyFont="1" applyFill="1" applyBorder="1" applyAlignment="1" applyProtection="1">
      <alignment wrapText="1"/>
    </xf>
    <xf numFmtId="0" fontId="85" fillId="8" borderId="41" xfId="155" applyNumberFormat="1" applyFont="1" applyFill="1" applyBorder="1" applyAlignment="1" applyProtection="1">
      <alignment wrapText="1"/>
    </xf>
    <xf numFmtId="0" fontId="153" fillId="8" borderId="73" xfId="118" applyFont="1" applyFill="1" applyBorder="1"/>
    <xf numFmtId="1" fontId="81" fillId="8" borderId="73" xfId="118" applyNumberFormat="1" applyFont="1" applyFill="1" applyBorder="1" applyAlignment="1">
      <alignment horizontal="center"/>
    </xf>
    <xf numFmtId="0" fontId="4" fillId="8" borderId="74" xfId="118" applyFont="1" applyFill="1" applyBorder="1" applyAlignment="1"/>
    <xf numFmtId="0" fontId="206" fillId="8" borderId="75" xfId="118" applyFont="1" applyFill="1" applyBorder="1" applyAlignment="1"/>
    <xf numFmtId="0" fontId="4" fillId="8" borderId="73" xfId="118" applyFont="1" applyFill="1" applyBorder="1" applyAlignment="1">
      <alignment horizontal="center"/>
    </xf>
    <xf numFmtId="2" fontId="81" fillId="8" borderId="73" xfId="118" applyNumberFormat="1" applyFont="1" applyFill="1" applyBorder="1" applyAlignment="1">
      <alignment horizontal="center"/>
    </xf>
    <xf numFmtId="0" fontId="81" fillId="8" borderId="73" xfId="118" applyFont="1" applyFill="1" applyBorder="1" applyAlignment="1">
      <alignment horizontal="left"/>
    </xf>
    <xf numFmtId="3" fontId="81" fillId="8" borderId="76" xfId="118" applyNumberFormat="1" applyFont="1" applyFill="1" applyBorder="1" applyAlignment="1">
      <alignment horizontal="left"/>
    </xf>
    <xf numFmtId="0" fontId="153" fillId="0" borderId="64" xfId="118" applyFont="1" applyBorder="1"/>
    <xf numFmtId="193" fontId="214" fillId="0" borderId="64" xfId="118" applyNumberFormat="1" applyFont="1" applyBorder="1" applyAlignment="1">
      <alignment horizontal="left" vertical="center"/>
    </xf>
    <xf numFmtId="3" fontId="81" fillId="0" borderId="78" xfId="118" applyNumberFormat="1" applyFont="1" applyBorder="1" applyAlignment="1">
      <alignment horizontal="left"/>
    </xf>
    <xf numFmtId="0" fontId="81" fillId="0" borderId="7" xfId="118" applyFont="1" applyBorder="1" applyAlignment="1">
      <alignment horizontal="left"/>
    </xf>
    <xf numFmtId="0" fontId="153" fillId="0" borderId="7" xfId="118" applyFont="1" applyBorder="1"/>
    <xf numFmtId="0" fontId="153" fillId="0" borderId="1" xfId="118" applyFont="1" applyBorder="1"/>
    <xf numFmtId="193" fontId="214" fillId="0" borderId="1" xfId="118" applyNumberFormat="1" applyFont="1" applyBorder="1" applyAlignment="1">
      <alignment horizontal="left" vertical="center"/>
    </xf>
    <xf numFmtId="0" fontId="153" fillId="0" borderId="16" xfId="118" applyFont="1" applyFill="1" applyBorder="1"/>
    <xf numFmtId="0" fontId="23" fillId="0" borderId="68" xfId="118" applyFont="1" applyBorder="1"/>
    <xf numFmtId="0" fontId="23" fillId="0" borderId="0" xfId="118" applyFont="1" applyBorder="1" applyAlignment="1">
      <alignment horizontal="left"/>
    </xf>
    <xf numFmtId="0" fontId="153" fillId="0" borderId="81" xfId="118" applyFont="1" applyFill="1" applyBorder="1"/>
    <xf numFmtId="0" fontId="81" fillId="0" borderId="73" xfId="118" applyFont="1" applyBorder="1" applyAlignment="1">
      <alignment horizontal="left"/>
    </xf>
    <xf numFmtId="0" fontId="23" fillId="0" borderId="45" xfId="118" applyFont="1" applyBorder="1"/>
    <xf numFmtId="0" fontId="153" fillId="8" borderId="58" xfId="118" applyFont="1" applyFill="1" applyBorder="1"/>
    <xf numFmtId="1" fontId="81" fillId="8" borderId="58" xfId="118" applyNumberFormat="1" applyFont="1" applyFill="1" applyBorder="1" applyAlignment="1">
      <alignment horizontal="center"/>
    </xf>
    <xf numFmtId="0" fontId="81" fillId="8" borderId="65" xfId="379" applyNumberFormat="1" applyFont="1" applyFill="1" applyBorder="1" applyAlignment="1" applyProtection="1">
      <alignment wrapText="1"/>
    </xf>
    <xf numFmtId="0" fontId="85" fillId="8" borderId="66" xfId="379" applyNumberFormat="1" applyFont="1" applyFill="1" applyBorder="1" applyAlignment="1" applyProtection="1">
      <alignment wrapText="1"/>
    </xf>
    <xf numFmtId="0" fontId="81" fillId="8" borderId="64" xfId="360" applyNumberFormat="1" applyFont="1" applyFill="1" applyBorder="1" applyAlignment="1" applyProtection="1">
      <alignment horizontal="center" wrapText="1"/>
    </xf>
    <xf numFmtId="0" fontId="4" fillId="8" borderId="64" xfId="118" applyFont="1" applyFill="1" applyBorder="1" applyAlignment="1">
      <alignment horizontal="center"/>
    </xf>
    <xf numFmtId="0" fontId="81" fillId="8" borderId="64" xfId="118" applyFont="1" applyFill="1" applyBorder="1" applyAlignment="1">
      <alignment horizontal="left"/>
    </xf>
    <xf numFmtId="0" fontId="153" fillId="8" borderId="78" xfId="118" applyFont="1" applyFill="1" applyBorder="1"/>
    <xf numFmtId="0" fontId="153" fillId="8" borderId="4" xfId="118" applyFont="1" applyFill="1" applyBorder="1"/>
    <xf numFmtId="1" fontId="81" fillId="8" borderId="4" xfId="118" applyNumberFormat="1" applyFont="1" applyFill="1" applyBorder="1" applyAlignment="1">
      <alignment horizontal="center"/>
    </xf>
    <xf numFmtId="0" fontId="153" fillId="8" borderId="68" xfId="118" applyFont="1" applyFill="1" applyBorder="1"/>
    <xf numFmtId="0" fontId="81" fillId="8" borderId="16" xfId="360" applyNumberFormat="1" applyFont="1" applyFill="1" applyBorder="1" applyAlignment="1" applyProtection="1">
      <alignment horizontal="center" wrapText="1"/>
    </xf>
    <xf numFmtId="1" fontId="81" fillId="8" borderId="81" xfId="118" applyNumberFormat="1" applyFont="1" applyFill="1" applyBorder="1" applyAlignment="1">
      <alignment horizontal="center"/>
    </xf>
    <xf numFmtId="0" fontId="153" fillId="8" borderId="73" xfId="118" applyFont="1" applyFill="1" applyBorder="1" applyAlignment="1">
      <alignment horizontal="left"/>
    </xf>
    <xf numFmtId="0" fontId="153" fillId="8" borderId="76" xfId="118" applyFont="1" applyFill="1" applyBorder="1"/>
    <xf numFmtId="193" fontId="81" fillId="0" borderId="1" xfId="118" applyNumberFormat="1" applyFont="1" applyBorder="1" applyAlignment="1">
      <alignment horizontal="left" vertical="center"/>
    </xf>
    <xf numFmtId="3" fontId="81" fillId="0" borderId="16" xfId="118" applyNumberFormat="1" applyFont="1" applyBorder="1" applyAlignment="1">
      <alignment horizontal="left"/>
    </xf>
    <xf numFmtId="0" fontId="212" fillId="0" borderId="5" xfId="118" applyFont="1" applyFill="1" applyBorder="1" applyAlignment="1"/>
    <xf numFmtId="0" fontId="153" fillId="0" borderId="4" xfId="118" applyFont="1" applyFill="1" applyBorder="1"/>
    <xf numFmtId="1" fontId="216" fillId="3" borderId="16" xfId="380" applyNumberFormat="1" applyFont="1" applyFill="1" applyBorder="1" applyAlignment="1">
      <alignment horizontal="center"/>
    </xf>
    <xf numFmtId="2" fontId="217" fillId="3" borderId="40" xfId="380" applyNumberFormat="1" applyFont="1" applyFill="1" applyBorder="1" applyAlignment="1">
      <alignment horizontal="left"/>
    </xf>
    <xf numFmtId="2" fontId="216" fillId="3" borderId="41" xfId="380" applyNumberFormat="1" applyFont="1" applyFill="1" applyBorder="1" applyAlignment="1"/>
    <xf numFmtId="193" fontId="217" fillId="3" borderId="16" xfId="380" applyNumberFormat="1" applyFont="1" applyFill="1" applyBorder="1" applyAlignment="1">
      <alignment horizontal="left" vertical="center"/>
    </xf>
    <xf numFmtId="2" fontId="217" fillId="3" borderId="16" xfId="380" applyNumberFormat="1" applyFont="1" applyFill="1" applyBorder="1" applyAlignment="1">
      <alignment horizontal="center"/>
    </xf>
    <xf numFmtId="0" fontId="217" fillId="3" borderId="16" xfId="380" applyFont="1" applyFill="1" applyBorder="1" applyAlignment="1">
      <alignment horizontal="left"/>
    </xf>
    <xf numFmtId="0" fontId="23" fillId="0" borderId="16" xfId="118" applyFont="1" applyBorder="1"/>
    <xf numFmtId="0" fontId="153" fillId="8" borderId="64" xfId="118" applyFont="1" applyFill="1" applyBorder="1"/>
    <xf numFmtId="0" fontId="4" fillId="8" borderId="65" xfId="118" applyFont="1" applyFill="1" applyBorder="1" applyAlignment="1"/>
    <xf numFmtId="0" fontId="206" fillId="8" borderId="66" xfId="118" applyFont="1" applyFill="1" applyBorder="1" applyAlignment="1"/>
    <xf numFmtId="0" fontId="153" fillId="8" borderId="64" xfId="118" applyFont="1" applyFill="1" applyBorder="1" applyAlignment="1">
      <alignment horizontal="left"/>
    </xf>
    <xf numFmtId="0" fontId="153" fillId="8" borderId="77" xfId="118" applyFont="1" applyFill="1" applyBorder="1"/>
    <xf numFmtId="0" fontId="153" fillId="8" borderId="16" xfId="118" applyFont="1" applyFill="1" applyBorder="1" applyAlignment="1">
      <alignment horizontal="left"/>
    </xf>
    <xf numFmtId="0" fontId="81" fillId="8" borderId="40" xfId="379" applyNumberFormat="1" applyFont="1" applyFill="1" applyBorder="1" applyAlignment="1" applyProtection="1">
      <alignment horizontal="left"/>
    </xf>
    <xf numFmtId="0" fontId="85" fillId="8" borderId="41" xfId="379" applyNumberFormat="1" applyFont="1" applyFill="1" applyBorder="1" applyAlignment="1" applyProtection="1">
      <alignment horizontal="left"/>
    </xf>
    <xf numFmtId="14" fontId="81" fillId="8" borderId="16" xfId="379" applyNumberFormat="1" applyFont="1" applyFill="1" applyBorder="1" applyAlignment="1">
      <alignment horizontal="center"/>
    </xf>
    <xf numFmtId="0" fontId="4" fillId="8" borderId="0" xfId="118" applyFont="1" applyFill="1" applyBorder="1"/>
    <xf numFmtId="0" fontId="206" fillId="8" borderId="0" xfId="118" applyFont="1" applyFill="1" applyBorder="1"/>
    <xf numFmtId="49" fontId="4" fillId="8" borderId="16" xfId="118" applyNumberFormat="1" applyFont="1" applyFill="1" applyBorder="1" applyAlignment="1">
      <alignment horizontal="center"/>
    </xf>
    <xf numFmtId="0" fontId="81" fillId="8" borderId="40" xfId="118" applyNumberFormat="1" applyFont="1" applyFill="1" applyBorder="1" applyAlignment="1" applyProtection="1">
      <alignment horizontal="left" wrapText="1"/>
    </xf>
    <xf numFmtId="0" fontId="85" fillId="8" borderId="41" xfId="118" applyNumberFormat="1" applyFont="1" applyFill="1" applyBorder="1" applyAlignment="1" applyProtection="1">
      <alignment horizontal="left" wrapText="1"/>
    </xf>
    <xf numFmtId="0" fontId="81" fillId="8" borderId="74" xfId="118" applyNumberFormat="1" applyFont="1" applyFill="1" applyBorder="1" applyAlignment="1" applyProtection="1">
      <alignment horizontal="left" wrapText="1"/>
    </xf>
    <xf numFmtId="0" fontId="85" fillId="8" borderId="75" xfId="118" applyNumberFormat="1" applyFont="1" applyFill="1" applyBorder="1" applyAlignment="1" applyProtection="1">
      <alignment horizontal="left" wrapText="1"/>
    </xf>
    <xf numFmtId="14" fontId="81" fillId="8" borderId="73" xfId="118" applyNumberFormat="1" applyFont="1" applyFill="1" applyBorder="1" applyAlignment="1">
      <alignment horizontal="center" wrapText="1"/>
    </xf>
    <xf numFmtId="49" fontId="4" fillId="8" borderId="73" xfId="118" applyNumberFormat="1" applyFont="1" applyFill="1" applyBorder="1" applyAlignment="1">
      <alignment horizontal="center"/>
    </xf>
    <xf numFmtId="0" fontId="153" fillId="0" borderId="78" xfId="118" applyFont="1" applyBorder="1"/>
    <xf numFmtId="0" fontId="153" fillId="0" borderId="68" xfId="118" applyFont="1" applyBorder="1"/>
    <xf numFmtId="164" fontId="81" fillId="0" borderId="16" xfId="118" applyNumberFormat="1" applyFont="1" applyBorder="1" applyAlignment="1">
      <alignment horizontal="center"/>
    </xf>
    <xf numFmtId="1" fontId="81" fillId="7" borderId="16" xfId="381" applyNumberFormat="1" applyFont="1" applyFill="1" applyBorder="1" applyAlignment="1">
      <alignment horizontal="center"/>
    </xf>
    <xf numFmtId="2" fontId="81" fillId="7" borderId="40" xfId="381" applyNumberFormat="1" applyFont="1" applyFill="1" applyBorder="1" applyAlignment="1">
      <alignment horizontal="left"/>
    </xf>
    <xf numFmtId="2" fontId="85" fillId="7" borderId="41" xfId="381" applyNumberFormat="1" applyFont="1" applyFill="1" applyBorder="1" applyAlignment="1"/>
    <xf numFmtId="193" fontId="81" fillId="7" borderId="16" xfId="381" applyNumberFormat="1" applyFont="1" applyFill="1" applyBorder="1" applyAlignment="1">
      <alignment horizontal="left" vertical="center"/>
    </xf>
    <xf numFmtId="0" fontId="153" fillId="7" borderId="0" xfId="118" applyFont="1" applyFill="1" applyBorder="1" applyAlignment="1">
      <alignment horizontal="left"/>
    </xf>
    <xf numFmtId="2" fontId="218" fillId="7" borderId="16" xfId="381" applyNumberFormat="1" applyFont="1" applyFill="1" applyBorder="1" applyAlignment="1">
      <alignment horizontal="center"/>
    </xf>
    <xf numFmtId="0" fontId="81" fillId="7" borderId="16" xfId="381" applyFont="1" applyFill="1" applyBorder="1" applyAlignment="1">
      <alignment horizontal="left"/>
    </xf>
    <xf numFmtId="3" fontId="81" fillId="7" borderId="68" xfId="381" applyNumberFormat="1" applyFont="1" applyFill="1" applyBorder="1" applyAlignment="1">
      <alignment horizontal="left"/>
    </xf>
    <xf numFmtId="0" fontId="153" fillId="0" borderId="4" xfId="118" applyFont="1" applyBorder="1"/>
    <xf numFmtId="1" fontId="83" fillId="0" borderId="1" xfId="378" applyNumberFormat="1" applyFont="1" applyFill="1" applyBorder="1" applyAlignment="1">
      <alignment horizontal="center"/>
    </xf>
    <xf numFmtId="2" fontId="2" fillId="0" borderId="2" xfId="378" applyNumberFormat="1" applyFont="1" applyFill="1" applyBorder="1" applyAlignment="1">
      <alignment horizontal="left"/>
    </xf>
    <xf numFmtId="2" fontId="83" fillId="0" borderId="3" xfId="378" applyNumberFormat="1" applyFont="1" applyFill="1" applyBorder="1" applyAlignment="1"/>
    <xf numFmtId="193" fontId="2" fillId="0" borderId="1" xfId="378" applyNumberFormat="1" applyFont="1" applyBorder="1" applyAlignment="1">
      <alignment horizontal="left" vertical="center"/>
    </xf>
    <xf numFmtId="0" fontId="23" fillId="0" borderId="1" xfId="118" applyFont="1" applyBorder="1" applyAlignment="1">
      <alignment horizontal="left"/>
    </xf>
    <xf numFmtId="2" fontId="2" fillId="0" borderId="1" xfId="378" applyNumberFormat="1" applyFont="1" applyBorder="1" applyAlignment="1">
      <alignment horizontal="center"/>
    </xf>
    <xf numFmtId="0" fontId="2" fillId="0" borderId="1" xfId="378" applyFont="1" applyBorder="1" applyAlignment="1">
      <alignment horizontal="left"/>
    </xf>
    <xf numFmtId="0" fontId="23" fillId="0" borderId="69" xfId="118" applyFont="1" applyBorder="1"/>
    <xf numFmtId="1" fontId="81" fillId="8" borderId="64" xfId="118" applyNumberFormat="1" applyFont="1" applyFill="1" applyBorder="1" applyAlignment="1">
      <alignment horizontal="center"/>
    </xf>
    <xf numFmtId="2" fontId="81" fillId="8" borderId="65" xfId="118" applyNumberFormat="1" applyFont="1" applyFill="1" applyBorder="1" applyAlignment="1">
      <alignment horizontal="left"/>
    </xf>
    <xf numFmtId="2" fontId="85" fillId="8" borderId="66" xfId="118" applyNumberFormat="1" applyFont="1" applyFill="1" applyBorder="1" applyAlignment="1"/>
    <xf numFmtId="193" fontId="214" fillId="8" borderId="64" xfId="118" applyNumberFormat="1" applyFont="1" applyFill="1" applyBorder="1" applyAlignment="1">
      <alignment horizontal="left" vertical="center"/>
    </xf>
    <xf numFmtId="2" fontId="81" fillId="8" borderId="64" xfId="118" applyNumberFormat="1" applyFont="1" applyFill="1" applyBorder="1" applyAlignment="1">
      <alignment horizontal="center"/>
    </xf>
    <xf numFmtId="2" fontId="81" fillId="8" borderId="40" xfId="118" applyNumberFormat="1" applyFont="1" applyFill="1" applyBorder="1" applyAlignment="1">
      <alignment horizontal="left"/>
    </xf>
    <xf numFmtId="2" fontId="85" fillId="8" borderId="41" xfId="118" applyNumberFormat="1" applyFont="1" applyFill="1" applyBorder="1" applyAlignment="1"/>
    <xf numFmtId="193" fontId="214" fillId="8" borderId="16" xfId="118" applyNumberFormat="1" applyFont="1" applyFill="1" applyBorder="1" applyAlignment="1">
      <alignment horizontal="left" vertical="center"/>
    </xf>
    <xf numFmtId="193" fontId="81" fillId="8" borderId="16" xfId="118" applyNumberFormat="1" applyFont="1" applyFill="1" applyBorder="1" applyAlignment="1">
      <alignment horizontal="left" vertical="center"/>
    </xf>
    <xf numFmtId="1" fontId="2" fillId="8" borderId="16" xfId="382" applyNumberFormat="1" applyFont="1" applyFill="1" applyBorder="1" applyAlignment="1">
      <alignment horizontal="center"/>
    </xf>
    <xf numFmtId="2" fontId="2" fillId="8" borderId="40" xfId="382" applyNumberFormat="1" applyFont="1" applyFill="1" applyBorder="1" applyAlignment="1">
      <alignment horizontal="left"/>
    </xf>
    <xf numFmtId="2" fontId="83" fillId="8" borderId="41" xfId="382" applyNumberFormat="1" applyFont="1" applyFill="1" applyBorder="1" applyAlignment="1"/>
    <xf numFmtId="193" fontId="2" fillId="8" borderId="16" xfId="382" applyNumberFormat="1" applyFont="1" applyFill="1" applyBorder="1" applyAlignment="1">
      <alignment horizontal="left" vertical="center"/>
    </xf>
    <xf numFmtId="0" fontId="23" fillId="8" borderId="16" xfId="118" applyFill="1" applyBorder="1" applyAlignment="1">
      <alignment horizontal="left"/>
    </xf>
    <xf numFmtId="2" fontId="2" fillId="8" borderId="16" xfId="382" applyNumberFormat="1" applyFont="1" applyFill="1" applyBorder="1" applyAlignment="1">
      <alignment horizontal="center"/>
    </xf>
    <xf numFmtId="0" fontId="2" fillId="8" borderId="16" xfId="382" applyFont="1" applyFill="1" applyBorder="1" applyAlignment="1">
      <alignment horizontal="left"/>
    </xf>
    <xf numFmtId="1" fontId="219" fillId="8" borderId="16" xfId="383" applyNumberFormat="1" applyFont="1" applyFill="1" applyBorder="1" applyAlignment="1">
      <alignment horizontal="center"/>
    </xf>
    <xf numFmtId="2" fontId="220" fillId="8" borderId="40" xfId="383" applyNumberFormat="1" applyFont="1" applyFill="1" applyBorder="1" applyAlignment="1">
      <alignment horizontal="left"/>
    </xf>
    <xf numFmtId="2" fontId="219" fillId="8" borderId="41" xfId="383" applyNumberFormat="1" applyFont="1" applyFill="1" applyBorder="1" applyAlignment="1"/>
    <xf numFmtId="193" fontId="220" fillId="8" borderId="16" xfId="383" applyNumberFormat="1" applyFont="1" applyFill="1" applyBorder="1" applyAlignment="1">
      <alignment horizontal="left" vertical="center"/>
    </xf>
    <xf numFmtId="0" fontId="23" fillId="8" borderId="16" xfId="118" applyFont="1" applyFill="1" applyBorder="1" applyAlignment="1">
      <alignment horizontal="left"/>
    </xf>
    <xf numFmtId="2" fontId="220" fillId="8" borderId="16" xfId="383" applyNumberFormat="1" applyFont="1" applyFill="1" applyBorder="1" applyAlignment="1">
      <alignment horizontal="center"/>
    </xf>
    <xf numFmtId="0" fontId="220" fillId="8" borderId="16" xfId="383" applyFont="1" applyFill="1" applyBorder="1" applyAlignment="1">
      <alignment horizontal="left"/>
    </xf>
    <xf numFmtId="3" fontId="218" fillId="8" borderId="68" xfId="383" applyNumberFormat="1" applyFont="1" applyFill="1" applyBorder="1" applyAlignment="1">
      <alignment horizontal="left"/>
    </xf>
    <xf numFmtId="1" fontId="219" fillId="8" borderId="16" xfId="384" applyNumberFormat="1" applyFont="1" applyFill="1" applyBorder="1" applyAlignment="1">
      <alignment horizontal="center"/>
    </xf>
    <xf numFmtId="2" fontId="220" fillId="8" borderId="40" xfId="384" applyNumberFormat="1" applyFont="1" applyFill="1" applyBorder="1" applyAlignment="1">
      <alignment horizontal="left"/>
    </xf>
    <xf numFmtId="2" fontId="219" fillId="8" borderId="41" xfId="384" applyNumberFormat="1" applyFont="1" applyFill="1" applyBorder="1" applyAlignment="1"/>
    <xf numFmtId="193" fontId="220" fillId="8" borderId="16" xfId="384" applyNumberFormat="1" applyFont="1" applyFill="1" applyBorder="1" applyAlignment="1">
      <alignment horizontal="left" vertical="center"/>
    </xf>
    <xf numFmtId="2" fontId="220" fillId="8" borderId="16" xfId="384" applyNumberFormat="1" applyFont="1" applyFill="1" applyBorder="1" applyAlignment="1">
      <alignment horizontal="center"/>
    </xf>
    <xf numFmtId="0" fontId="220" fillId="8" borderId="16" xfId="384" applyFont="1" applyFill="1" applyBorder="1" applyAlignment="1">
      <alignment horizontal="left"/>
    </xf>
    <xf numFmtId="1" fontId="83" fillId="8" borderId="16" xfId="378" applyNumberFormat="1" applyFont="1" applyFill="1" applyBorder="1" applyAlignment="1">
      <alignment horizontal="center"/>
    </xf>
    <xf numFmtId="2" fontId="2" fillId="8" borderId="40" xfId="378" applyNumberFormat="1" applyFont="1" applyFill="1" applyBorder="1" applyAlignment="1">
      <alignment horizontal="left"/>
    </xf>
    <xf numFmtId="2" fontId="83" fillId="8" borderId="41" xfId="378" applyNumberFormat="1" applyFont="1" applyFill="1" applyBorder="1" applyAlignment="1"/>
    <xf numFmtId="193" fontId="2" fillId="8" borderId="16" xfId="378" applyNumberFormat="1" applyFont="1" applyFill="1" applyBorder="1" applyAlignment="1">
      <alignment horizontal="left" vertical="center"/>
    </xf>
    <xf numFmtId="2" fontId="2" fillId="8" borderId="16" xfId="378" applyNumberFormat="1" applyFont="1" applyFill="1" applyBorder="1" applyAlignment="1">
      <alignment horizontal="center"/>
    </xf>
    <xf numFmtId="0" fontId="2" fillId="8" borderId="16" xfId="378" applyFont="1" applyFill="1" applyBorder="1" applyAlignment="1">
      <alignment horizontal="left"/>
    </xf>
    <xf numFmtId="1" fontId="83" fillId="8" borderId="73" xfId="378" applyNumberFormat="1" applyFont="1" applyFill="1" applyBorder="1" applyAlignment="1">
      <alignment horizontal="center"/>
    </xf>
    <xf numFmtId="2" fontId="2" fillId="8" borderId="74" xfId="378" applyNumberFormat="1" applyFont="1" applyFill="1" applyBorder="1" applyAlignment="1">
      <alignment horizontal="left"/>
    </xf>
    <xf numFmtId="2" fontId="83" fillId="8" borderId="75" xfId="378" applyNumberFormat="1" applyFont="1" applyFill="1" applyBorder="1" applyAlignment="1"/>
    <xf numFmtId="193" fontId="2" fillId="8" borderId="73" xfId="378" applyNumberFormat="1" applyFont="1" applyFill="1" applyBorder="1" applyAlignment="1">
      <alignment horizontal="left" vertical="center"/>
    </xf>
    <xf numFmtId="2" fontId="2" fillId="8" borderId="73" xfId="378" applyNumberFormat="1" applyFont="1" applyFill="1" applyBorder="1" applyAlignment="1">
      <alignment horizontal="center"/>
    </xf>
    <xf numFmtId="0" fontId="2" fillId="8" borderId="73" xfId="378" applyFont="1" applyFill="1" applyBorder="1" applyAlignment="1">
      <alignment horizontal="left"/>
    </xf>
    <xf numFmtId="0" fontId="23" fillId="0" borderId="0" xfId="118" applyAlignment="1">
      <alignment horizontal="left"/>
    </xf>
    <xf numFmtId="0" fontId="212" fillId="0" borderId="0" xfId="118" applyFont="1" applyFill="1" applyBorder="1" applyAlignment="1"/>
    <xf numFmtId="0" fontId="23" fillId="0" borderId="0" xfId="118" applyFont="1"/>
    <xf numFmtId="0" fontId="225" fillId="0" borderId="10" xfId="1" applyFont="1" applyBorder="1" applyAlignment="1">
      <alignment horizontal="center"/>
    </xf>
    <xf numFmtId="0" fontId="111" fillId="0" borderId="0" xfId="241" applyFont="1" applyBorder="1" applyAlignment="1">
      <alignment horizontal="left" wrapText="1"/>
    </xf>
    <xf numFmtId="0" fontId="113" fillId="0" borderId="0" xfId="241" applyFont="1" applyBorder="1" applyAlignment="1">
      <alignment horizontal="left" wrapText="1"/>
    </xf>
    <xf numFmtId="0" fontId="199" fillId="0" borderId="13" xfId="1" applyFont="1" applyBorder="1" applyAlignment="1">
      <alignment horizontal="center"/>
    </xf>
    <xf numFmtId="0" fontId="199" fillId="0" borderId="21" xfId="4" applyFont="1" applyBorder="1" applyAlignment="1">
      <alignment horizontal="left"/>
    </xf>
    <xf numFmtId="0" fontId="227" fillId="0" borderId="22" xfId="4" applyFont="1" applyBorder="1"/>
    <xf numFmtId="0" fontId="223" fillId="0" borderId="13" xfId="4" applyFont="1" applyBorder="1"/>
    <xf numFmtId="14" fontId="228" fillId="0" borderId="13" xfId="5" applyNumberFormat="1" applyFont="1" applyBorder="1" applyAlignment="1">
      <alignment horizontal="center"/>
    </xf>
    <xf numFmtId="14" fontId="228" fillId="0" borderId="13" xfId="6" applyNumberFormat="1" applyFont="1" applyBorder="1" applyAlignment="1">
      <alignment horizontal="center"/>
    </xf>
    <xf numFmtId="14" fontId="199" fillId="0" borderId="13" xfId="6" applyNumberFormat="1" applyFont="1" applyBorder="1" applyAlignment="1">
      <alignment horizontal="center"/>
    </xf>
    <xf numFmtId="2" fontId="199" fillId="0" borderId="13" xfId="7" applyNumberFormat="1" applyFont="1" applyBorder="1" applyAlignment="1">
      <alignment horizontal="center" wrapText="1"/>
    </xf>
    <xf numFmtId="164" fontId="223" fillId="2" borderId="13" xfId="8" applyNumberFormat="1" applyFont="1" applyFill="1" applyBorder="1" applyAlignment="1">
      <alignment horizontal="center"/>
    </xf>
    <xf numFmtId="0" fontId="223" fillId="0" borderId="13" xfId="3" applyNumberFormat="1" applyFont="1" applyFill="1" applyBorder="1" applyAlignment="1" applyProtection="1">
      <alignment horizontal="center" wrapText="1"/>
    </xf>
    <xf numFmtId="0" fontId="5" fillId="0" borderId="0" xfId="1" applyFont="1" applyAlignment="1">
      <alignment horizontal="center" vertical="center"/>
    </xf>
    <xf numFmtId="0" fontId="5" fillId="0" borderId="0" xfId="1" applyFont="1" applyAlignment="1"/>
    <xf numFmtId="0" fontId="229" fillId="0" borderId="0" xfId="1" applyFont="1" applyAlignment="1"/>
    <xf numFmtId="0" fontId="5" fillId="0" borderId="0" xfId="1" applyFont="1"/>
    <xf numFmtId="2" fontId="2" fillId="0" borderId="0" xfId="7" applyNumberFormat="1" applyFont="1" applyBorder="1" applyAlignment="1">
      <alignment horizontal="center" wrapText="1"/>
    </xf>
    <xf numFmtId="0" fontId="222" fillId="0" borderId="12" xfId="178" applyFont="1" applyBorder="1"/>
    <xf numFmtId="0" fontId="199" fillId="0" borderId="31" xfId="178" applyFont="1" applyBorder="1"/>
    <xf numFmtId="14" fontId="199" fillId="0" borderId="32" xfId="238" applyNumberFormat="1" applyFont="1" applyBorder="1" applyAlignment="1">
      <alignment horizontal="center"/>
    </xf>
    <xf numFmtId="14" fontId="223" fillId="0" borderId="0" xfId="238" applyNumberFormat="1" applyFont="1" applyBorder="1" applyAlignment="1">
      <alignment horizontal="center"/>
    </xf>
    <xf numFmtId="14" fontId="224" fillId="0" borderId="12" xfId="5" applyNumberFormat="1" applyFont="1" applyBorder="1" applyAlignment="1">
      <alignment horizontal="center"/>
    </xf>
    <xf numFmtId="14" fontId="224" fillId="0" borderId="12" xfId="6" applyNumberFormat="1" applyFont="1" applyBorder="1" applyAlignment="1">
      <alignment horizontal="center"/>
    </xf>
    <xf numFmtId="14" fontId="222" fillId="0" borderId="12" xfId="6" applyNumberFormat="1" applyFont="1" applyBorder="1" applyAlignment="1">
      <alignment horizontal="center"/>
    </xf>
    <xf numFmtId="2" fontId="199" fillId="0" borderId="12" xfId="7" applyNumberFormat="1" applyFont="1" applyBorder="1" applyAlignment="1">
      <alignment horizontal="center" wrapText="1"/>
    </xf>
    <xf numFmtId="0" fontId="224" fillId="0" borderId="12" xfId="7" applyFont="1" applyBorder="1" applyAlignment="1">
      <alignment horizontal="center"/>
    </xf>
    <xf numFmtId="0" fontId="223" fillId="0" borderId="12" xfId="7" applyFont="1" applyBorder="1" applyAlignment="1">
      <alignment horizontal="center"/>
    </xf>
    <xf numFmtId="0" fontId="2" fillId="0" borderId="0" xfId="7" applyFont="1" applyBorder="1" applyAlignment="1">
      <alignment horizontal="center"/>
    </xf>
    <xf numFmtId="14" fontId="9" fillId="0" borderId="0" xfId="238" applyNumberFormat="1" applyFont="1" applyBorder="1" applyAlignment="1">
      <alignment horizontal="center"/>
    </xf>
    <xf numFmtId="14" fontId="74" fillId="0" borderId="0" xfId="5" applyNumberFormat="1" applyFont="1" applyBorder="1" applyAlignment="1">
      <alignment horizontal="center"/>
    </xf>
    <xf numFmtId="14" fontId="74" fillId="0" borderId="0" xfId="6" applyNumberFormat="1" applyFont="1" applyBorder="1" applyAlignment="1">
      <alignment horizontal="center"/>
    </xf>
    <xf numFmtId="14" fontId="90" fillId="0" borderId="0" xfId="6" applyNumberFormat="1" applyFont="1" applyBorder="1" applyAlignment="1">
      <alignment horizontal="center"/>
    </xf>
    <xf numFmtId="0" fontId="74" fillId="0" borderId="0" xfId="7" applyFont="1" applyBorder="1" applyAlignment="1">
      <alignment horizontal="center"/>
    </xf>
    <xf numFmtId="0" fontId="20" fillId="0" borderId="0" xfId="7" applyFont="1" applyBorder="1" applyAlignment="1">
      <alignment horizontal="center"/>
    </xf>
    <xf numFmtId="0" fontId="80" fillId="0" borderId="0" xfId="178" applyFont="1" applyBorder="1"/>
    <xf numFmtId="0" fontId="230" fillId="0" borderId="0" xfId="178" applyFont="1" applyBorder="1"/>
    <xf numFmtId="0" fontId="113" fillId="10" borderId="0" xfId="241" applyFont="1" applyFill="1" applyBorder="1" applyAlignment="1">
      <alignment horizontal="center" wrapText="1"/>
    </xf>
    <xf numFmtId="0" fontId="142" fillId="8" borderId="83" xfId="242" applyFont="1" applyFill="1" applyBorder="1" applyAlignment="1">
      <alignment horizontal="left"/>
    </xf>
    <xf numFmtId="0" fontId="143" fillId="8" borderId="0" xfId="242" applyFont="1" applyFill="1" applyBorder="1" applyAlignment="1">
      <alignment horizontal="center"/>
    </xf>
    <xf numFmtId="0" fontId="143" fillId="8" borderId="0" xfId="242" applyFont="1" applyFill="1" applyBorder="1"/>
    <xf numFmtId="0" fontId="143" fillId="8" borderId="0" xfId="242" applyFont="1" applyFill="1" applyBorder="1" applyAlignment="1">
      <alignment horizontal="left"/>
    </xf>
    <xf numFmtId="0" fontId="143" fillId="8" borderId="84" xfId="242" applyFont="1" applyFill="1" applyBorder="1"/>
    <xf numFmtId="0" fontId="194" fillId="0" borderId="0" xfId="241" applyFont="1" applyBorder="1"/>
    <xf numFmtId="0" fontId="232" fillId="0" borderId="0" xfId="241" applyFont="1" applyBorder="1"/>
    <xf numFmtId="0" fontId="113" fillId="0" borderId="84" xfId="241" applyFont="1" applyBorder="1" applyAlignment="1">
      <alignment horizontal="left" wrapText="1"/>
    </xf>
    <xf numFmtId="0" fontId="113" fillId="0" borderId="44" xfId="241" applyFont="1" applyBorder="1" applyAlignment="1">
      <alignment horizontal="left" wrapText="1"/>
    </xf>
    <xf numFmtId="0" fontId="113" fillId="0" borderId="17" xfId="241" applyFont="1" applyBorder="1" applyAlignment="1">
      <alignment horizontal="left" wrapText="1"/>
    </xf>
    <xf numFmtId="0" fontId="113" fillId="0" borderId="45" xfId="241" applyFont="1" applyBorder="1" applyAlignment="1">
      <alignment horizontal="left" wrapText="1"/>
    </xf>
    <xf numFmtId="0" fontId="105" fillId="0" borderId="0" xfId="1" applyFont="1" applyAlignment="1">
      <alignment horizontal="center"/>
    </xf>
    <xf numFmtId="0" fontId="5" fillId="0" borderId="0" xfId="1" applyFont="1" applyAlignment="1">
      <alignment horizontal="center"/>
    </xf>
    <xf numFmtId="0" fontId="14" fillId="0" borderId="0" xfId="1" applyFont="1" applyAlignment="1">
      <alignment horizontal="center"/>
    </xf>
    <xf numFmtId="0" fontId="238" fillId="0" borderId="40" xfId="0" applyFont="1" applyBorder="1"/>
    <xf numFmtId="0" fontId="0" fillId="0" borderId="16" xfId="0" applyBorder="1"/>
    <xf numFmtId="0" fontId="0" fillId="0" borderId="0" xfId="0" applyBorder="1"/>
    <xf numFmtId="0" fontId="239" fillId="7" borderId="41" xfId="0" applyFont="1" applyFill="1" applyBorder="1"/>
    <xf numFmtId="0" fontId="0" fillId="35" borderId="16" xfId="0" applyFill="1" applyBorder="1" applyAlignment="1">
      <alignment horizontal="center"/>
    </xf>
    <xf numFmtId="0" fontId="0" fillId="35" borderId="40" xfId="0" applyFill="1" applyBorder="1" applyAlignment="1">
      <alignment horizontal="center"/>
    </xf>
    <xf numFmtId="0" fontId="0" fillId="35" borderId="41" xfId="0" applyFill="1" applyBorder="1" applyAlignment="1">
      <alignment horizontal="center"/>
    </xf>
    <xf numFmtId="0" fontId="240" fillId="0" borderId="0" xfId="0" applyFont="1"/>
    <xf numFmtId="0" fontId="111" fillId="0" borderId="17" xfId="241" applyFont="1" applyBorder="1" applyAlignment="1">
      <alignment horizontal="left" wrapText="1"/>
    </xf>
    <xf numFmtId="0" fontId="152" fillId="0" borderId="0" xfId="241" applyFont="1" applyBorder="1"/>
    <xf numFmtId="0" fontId="225" fillId="0" borderId="0" xfId="1" applyFont="1" applyBorder="1" applyAlignment="1">
      <alignment horizontal="center"/>
    </xf>
    <xf numFmtId="0" fontId="199" fillId="0" borderId="85" xfId="1" applyFont="1" applyBorder="1" applyAlignment="1">
      <alignment horizontal="center"/>
    </xf>
    <xf numFmtId="0" fontId="199" fillId="0" borderId="86" xfId="4" applyFont="1" applyBorder="1" applyAlignment="1">
      <alignment horizontal="left"/>
    </xf>
    <xf numFmtId="0" fontId="227" fillId="0" borderId="87" xfId="4" applyFont="1" applyBorder="1"/>
    <xf numFmtId="0" fontId="11" fillId="0" borderId="0" xfId="1" applyFont="1" applyBorder="1" applyAlignment="1"/>
    <xf numFmtId="0" fontId="3" fillId="0" borderId="0" xfId="1" applyFont="1" applyBorder="1" applyAlignment="1">
      <alignment horizontal="center" vertical="center"/>
    </xf>
    <xf numFmtId="0" fontId="8" fillId="0" borderId="0" xfId="184" applyFont="1" applyBorder="1" applyAlignment="1">
      <alignment horizontal="left"/>
    </xf>
    <xf numFmtId="0" fontId="11" fillId="0" borderId="0" xfId="1" applyFont="1" applyBorder="1"/>
    <xf numFmtId="0" fontId="9" fillId="0" borderId="0" xfId="1" applyFont="1" applyBorder="1"/>
    <xf numFmtId="0" fontId="9" fillId="0" borderId="18" xfId="1" applyFont="1" applyBorder="1" applyAlignment="1">
      <alignment horizontal="center"/>
    </xf>
    <xf numFmtId="0" fontId="20" fillId="0" borderId="18" xfId="3" applyNumberFormat="1" applyFont="1" applyFill="1" applyBorder="1" applyAlignment="1" applyProtection="1">
      <alignment horizontal="center" wrapText="1"/>
    </xf>
    <xf numFmtId="0" fontId="9" fillId="0" borderId="88" xfId="4" applyFont="1" applyBorder="1" applyAlignment="1">
      <alignment horizontal="left"/>
    </xf>
    <xf numFmtId="0" fontId="75" fillId="0" borderId="89" xfId="4" applyFont="1" applyBorder="1"/>
    <xf numFmtId="0" fontId="91" fillId="0" borderId="18" xfId="4" applyFont="1" applyBorder="1"/>
    <xf numFmtId="14" fontId="97" fillId="0" borderId="18" xfId="5" applyNumberFormat="1" applyFont="1" applyBorder="1" applyAlignment="1">
      <alignment horizontal="center"/>
    </xf>
    <xf numFmtId="14" fontId="97" fillId="0" borderId="18" xfId="6" applyNumberFormat="1" applyFont="1" applyBorder="1" applyAlignment="1">
      <alignment horizontal="center"/>
    </xf>
    <xf numFmtId="14" fontId="2" fillId="0" borderId="18" xfId="6" applyNumberFormat="1" applyFont="1" applyBorder="1" applyAlignment="1">
      <alignment horizontal="center"/>
    </xf>
    <xf numFmtId="2" fontId="2" fillId="0" borderId="18" xfId="7" applyNumberFormat="1" applyFont="1" applyBorder="1" applyAlignment="1">
      <alignment horizontal="center" wrapText="1"/>
    </xf>
    <xf numFmtId="164" fontId="98" fillId="2" borderId="18" xfId="8" applyNumberFormat="1" applyFont="1" applyFill="1" applyBorder="1" applyAlignment="1">
      <alignment horizontal="center"/>
    </xf>
    <xf numFmtId="0" fontId="6" fillId="0" borderId="18" xfId="1" applyFont="1" applyBorder="1" applyAlignment="1">
      <alignment horizontal="center"/>
    </xf>
    <xf numFmtId="0" fontId="5" fillId="0" borderId="18" xfId="1" applyFont="1" applyBorder="1" applyAlignment="1"/>
    <xf numFmtId="0" fontId="9" fillId="0" borderId="18" xfId="1" applyFont="1" applyBorder="1" applyAlignment="1"/>
    <xf numFmtId="0" fontId="9" fillId="0" borderId="90" xfId="1" applyFont="1" applyBorder="1" applyAlignment="1">
      <alignment horizontal="center"/>
    </xf>
    <xf numFmtId="0" fontId="20" fillId="0" borderId="90" xfId="3" applyNumberFormat="1" applyFont="1" applyFill="1" applyBorder="1" applyAlignment="1" applyProtection="1">
      <alignment horizontal="center" wrapText="1"/>
    </xf>
    <xf numFmtId="0" fontId="9" fillId="0" borderId="91" xfId="4" applyFont="1" applyBorder="1" applyAlignment="1">
      <alignment horizontal="left"/>
    </xf>
    <xf numFmtId="0" fontId="75" fillId="0" borderId="92" xfId="4" applyFont="1" applyBorder="1"/>
    <xf numFmtId="0" fontId="91" fillId="0" borderId="90" xfId="4" applyFont="1" applyBorder="1"/>
    <xf numFmtId="14" fontId="97" fillId="0" borderId="90" xfId="5" applyNumberFormat="1" applyFont="1" applyBorder="1" applyAlignment="1">
      <alignment horizontal="center"/>
    </xf>
    <xf numFmtId="14" fontId="97" fillId="0" borderId="90" xfId="6" applyNumberFormat="1" applyFont="1" applyBorder="1" applyAlignment="1">
      <alignment horizontal="center"/>
    </xf>
    <xf numFmtId="14" fontId="2" fillId="0" borderId="90" xfId="6" applyNumberFormat="1" applyFont="1" applyBorder="1" applyAlignment="1">
      <alignment horizontal="center"/>
    </xf>
    <xf numFmtId="2" fontId="2" fillId="0" borderId="90" xfId="7" applyNumberFormat="1" applyFont="1" applyBorder="1" applyAlignment="1">
      <alignment horizontal="center" wrapText="1"/>
    </xf>
    <xf numFmtId="164" fontId="98" fillId="2" borderId="90" xfId="8" applyNumberFormat="1" applyFont="1" applyFill="1" applyBorder="1" applyAlignment="1">
      <alignment horizontal="center"/>
    </xf>
    <xf numFmtId="0" fontId="6" fillId="0" borderId="90" xfId="1" applyFont="1" applyBorder="1" applyAlignment="1">
      <alignment horizontal="center"/>
    </xf>
    <xf numFmtId="0" fontId="5" fillId="0" borderId="90" xfId="1" applyFont="1" applyBorder="1" applyAlignment="1"/>
    <xf numFmtId="0" fontId="9" fillId="0" borderId="90" xfId="1" applyFont="1" applyBorder="1" applyAlignment="1"/>
    <xf numFmtId="0" fontId="9" fillId="0" borderId="91" xfId="1" applyFont="1" applyBorder="1" applyAlignment="1"/>
    <xf numFmtId="0" fontId="9" fillId="0" borderId="92" xfId="1" applyFont="1" applyBorder="1" applyAlignment="1"/>
    <xf numFmtId="0" fontId="96" fillId="0" borderId="90" xfId="4" applyFont="1" applyBorder="1"/>
    <xf numFmtId="0" fontId="244" fillId="0" borderId="90" xfId="0" applyFont="1" applyBorder="1" applyAlignment="1">
      <alignment wrapText="1"/>
    </xf>
    <xf numFmtId="0" fontId="20" fillId="0" borderId="93" xfId="3" applyNumberFormat="1" applyFont="1" applyFill="1" applyBorder="1" applyAlignment="1" applyProtection="1">
      <alignment horizontal="center" wrapText="1"/>
    </xf>
    <xf numFmtId="0" fontId="9" fillId="0" borderId="94" xfId="4" applyFont="1" applyBorder="1" applyAlignment="1">
      <alignment horizontal="left"/>
    </xf>
    <xf numFmtId="0" fontId="75" fillId="0" borderId="95" xfId="4" applyFont="1" applyBorder="1"/>
    <xf numFmtId="0" fontId="91" fillId="0" borderId="93" xfId="4" applyFont="1" applyBorder="1"/>
    <xf numFmtId="14" fontId="97" fillId="0" borderId="93" xfId="5" applyNumberFormat="1" applyFont="1" applyBorder="1" applyAlignment="1">
      <alignment horizontal="center"/>
    </xf>
    <xf numFmtId="14" fontId="97" fillId="0" borderId="93" xfId="6" applyNumberFormat="1" applyFont="1" applyBorder="1" applyAlignment="1">
      <alignment horizontal="center"/>
    </xf>
    <xf numFmtId="14" fontId="2" fillId="0" borderId="93" xfId="6" applyNumberFormat="1" applyFont="1" applyBorder="1" applyAlignment="1">
      <alignment horizontal="center"/>
    </xf>
    <xf numFmtId="2" fontId="2" fillId="0" borderId="93" xfId="7" applyNumberFormat="1" applyFont="1" applyBorder="1" applyAlignment="1">
      <alignment horizontal="center" wrapText="1"/>
    </xf>
    <xf numFmtId="164" fontId="98" fillId="2" borderId="93" xfId="8" applyNumberFormat="1" applyFont="1" applyFill="1" applyBorder="1" applyAlignment="1">
      <alignment horizontal="center"/>
    </xf>
    <xf numFmtId="0" fontId="6" fillId="0" borderId="93" xfId="1" applyFont="1" applyBorder="1" applyAlignment="1">
      <alignment horizontal="center"/>
    </xf>
    <xf numFmtId="0" fontId="244" fillId="0" borderId="93" xfId="0" applyFont="1" applyBorder="1" applyAlignment="1">
      <alignment wrapText="1"/>
    </xf>
    <xf numFmtId="0" fontId="9" fillId="0" borderId="93" xfId="1" applyFont="1" applyBorder="1" applyAlignment="1"/>
    <xf numFmtId="0" fontId="8" fillId="0" borderId="0" xfId="1" applyFont="1" applyAlignment="1">
      <alignment horizontal="center"/>
    </xf>
    <xf numFmtId="0" fontId="5" fillId="0" borderId="18" xfId="1" applyFont="1" applyBorder="1" applyAlignment="1">
      <alignment horizontal="center"/>
    </xf>
    <xf numFmtId="0" fontId="5" fillId="0" borderId="90" xfId="1" applyFont="1" applyBorder="1" applyAlignment="1">
      <alignment horizontal="center"/>
    </xf>
    <xf numFmtId="0" fontId="199" fillId="0" borderId="0" xfId="1" applyFont="1" applyAlignment="1">
      <alignment horizontal="center"/>
    </xf>
    <xf numFmtId="0" fontId="9" fillId="0" borderId="0" xfId="1" applyFont="1" applyAlignment="1">
      <alignment horizontal="center"/>
    </xf>
    <xf numFmtId="0" fontId="11" fillId="0" borderId="0" xfId="1" applyFont="1" applyAlignment="1">
      <alignment horizontal="center"/>
    </xf>
    <xf numFmtId="0" fontId="245" fillId="0" borderId="90" xfId="1" applyFont="1" applyBorder="1" applyAlignment="1">
      <alignment horizontal="center" vertical="center" wrapText="1"/>
    </xf>
    <xf numFmtId="0" fontId="247" fillId="0" borderId="90" xfId="1" applyFont="1" applyBorder="1" applyAlignment="1">
      <alignment horizontal="center" vertical="center" wrapText="1"/>
    </xf>
    <xf numFmtId="0" fontId="246" fillId="10" borderId="90" xfId="0" applyFont="1" applyFill="1" applyBorder="1" applyAlignment="1">
      <alignment wrapText="1"/>
    </xf>
    <xf numFmtId="0" fontId="223" fillId="0" borderId="96" xfId="7" applyFont="1" applyBorder="1" applyAlignment="1">
      <alignment horizontal="center"/>
    </xf>
    <xf numFmtId="0" fontId="245" fillId="10" borderId="90" xfId="1" applyFont="1" applyFill="1" applyBorder="1" applyAlignment="1">
      <alignment horizontal="center" vertical="center" wrapText="1"/>
    </xf>
    <xf numFmtId="0" fontId="247" fillId="10" borderId="90" xfId="1" applyFont="1" applyFill="1" applyBorder="1" applyAlignment="1">
      <alignment horizontal="center" vertical="center" wrapText="1"/>
    </xf>
    <xf numFmtId="0" fontId="225" fillId="0" borderId="13" xfId="1" applyFont="1" applyBorder="1" applyAlignment="1">
      <alignment horizontal="center"/>
    </xf>
    <xf numFmtId="0" fontId="249" fillId="0" borderId="0" xfId="0" applyFont="1"/>
    <xf numFmtId="0" fontId="250" fillId="0" borderId="16" xfId="0" applyFont="1" applyBorder="1" applyAlignment="1">
      <alignment horizontal="center"/>
    </xf>
    <xf numFmtId="0" fontId="250" fillId="0" borderId="0" xfId="0" applyFont="1" applyAlignment="1">
      <alignment horizontal="center"/>
    </xf>
    <xf numFmtId="0" fontId="246" fillId="10" borderId="0" xfId="0" applyFont="1" applyFill="1" applyBorder="1" applyAlignment="1">
      <alignment wrapText="1"/>
    </xf>
    <xf numFmtId="0" fontId="244" fillId="0" borderId="0" xfId="0" applyFont="1" applyBorder="1" applyAlignment="1">
      <alignment wrapText="1"/>
    </xf>
    <xf numFmtId="0" fontId="9" fillId="0" borderId="0" xfId="1" applyFont="1" applyBorder="1" applyAlignment="1"/>
    <xf numFmtId="0" fontId="113" fillId="0" borderId="0" xfId="241" applyFont="1" applyBorder="1" applyAlignment="1">
      <alignment horizontal="center" wrapText="1"/>
    </xf>
    <xf numFmtId="0" fontId="158" fillId="0" borderId="0" xfId="241" applyFont="1" applyBorder="1" applyAlignment="1">
      <alignment horizontal="center" wrapText="1"/>
    </xf>
    <xf numFmtId="0" fontId="251" fillId="0" borderId="0" xfId="241" applyFont="1" applyBorder="1"/>
    <xf numFmtId="0" fontId="44" fillId="0" borderId="0" xfId="241" applyFont="1" applyBorder="1" applyAlignment="1">
      <alignment horizontal="left"/>
    </xf>
    <xf numFmtId="0" fontId="44" fillId="0" borderId="0" xfId="241" applyFont="1" applyBorder="1"/>
    <xf numFmtId="0" fontId="158" fillId="0" borderId="6" xfId="241" applyFont="1" applyBorder="1" applyAlignment="1">
      <alignment horizontal="center" wrapText="1"/>
    </xf>
    <xf numFmtId="0" fontId="113" fillId="0" borderId="5" xfId="241" applyFont="1" applyBorder="1" applyAlignment="1">
      <alignment horizontal="left"/>
    </xf>
    <xf numFmtId="0" fontId="113" fillId="0" borderId="6" xfId="241" applyFont="1" applyBorder="1" applyAlignment="1">
      <alignment horizontal="center" wrapText="1"/>
    </xf>
    <xf numFmtId="0" fontId="23" fillId="0" borderId="5" xfId="241" applyFont="1" applyBorder="1" applyAlignment="1">
      <alignment horizontal="left"/>
    </xf>
    <xf numFmtId="0" fontId="23" fillId="0" borderId="6" xfId="241" applyFont="1" applyBorder="1"/>
    <xf numFmtId="0" fontId="113" fillId="0" borderId="5" xfId="241" applyFont="1" applyBorder="1" applyAlignment="1">
      <alignment horizontal="left" wrapText="1"/>
    </xf>
    <xf numFmtId="0" fontId="23" fillId="0" borderId="5" xfId="241" applyFont="1" applyBorder="1"/>
    <xf numFmtId="0" fontId="23" fillId="0" borderId="8" xfId="241" applyFont="1" applyBorder="1" applyAlignment="1">
      <alignment horizontal="left"/>
    </xf>
    <xf numFmtId="0" fontId="114" fillId="0" borderId="38" xfId="241" applyFont="1" applyBorder="1"/>
    <xf numFmtId="0" fontId="23" fillId="0" borderId="38" xfId="241" applyFont="1" applyBorder="1"/>
    <xf numFmtId="0" fontId="23" fillId="0" borderId="9" xfId="241" applyFont="1" applyBorder="1"/>
    <xf numFmtId="0" fontId="158" fillId="0" borderId="83" xfId="241" applyFont="1" applyBorder="1" applyAlignment="1">
      <alignment horizontal="center" wrapText="1"/>
    </xf>
    <xf numFmtId="0" fontId="158" fillId="0" borderId="84" xfId="241" applyFont="1" applyBorder="1" applyAlignment="1">
      <alignment horizontal="center" wrapText="1"/>
    </xf>
    <xf numFmtId="0" fontId="113" fillId="0" borderId="83" xfId="241" applyFont="1" applyBorder="1" applyAlignment="1">
      <alignment horizontal="left"/>
    </xf>
    <xf numFmtId="0" fontId="113" fillId="0" borderId="84" xfId="241" applyFont="1" applyBorder="1" applyAlignment="1">
      <alignment horizontal="center" wrapText="1"/>
    </xf>
    <xf numFmtId="0" fontId="23" fillId="0" borderId="83" xfId="241" applyFont="1" applyBorder="1" applyAlignment="1">
      <alignment horizontal="left"/>
    </xf>
    <xf numFmtId="0" fontId="23" fillId="0" borderId="84" xfId="241" applyFont="1" applyBorder="1"/>
    <xf numFmtId="0" fontId="113" fillId="0" borderId="83" xfId="241" applyFont="1" applyBorder="1"/>
    <xf numFmtId="0" fontId="113" fillId="0" borderId="83" xfId="241" applyFont="1" applyBorder="1" applyAlignment="1">
      <alignment horizontal="left" wrapText="1"/>
    </xf>
    <xf numFmtId="0" fontId="23" fillId="0" borderId="83" xfId="241" applyFont="1" applyBorder="1"/>
    <xf numFmtId="0" fontId="0" fillId="0" borderId="83" xfId="0" applyBorder="1"/>
    <xf numFmtId="0" fontId="0" fillId="0" borderId="84" xfId="0" applyBorder="1"/>
    <xf numFmtId="0" fontId="0" fillId="0" borderId="44" xfId="0" applyBorder="1"/>
    <xf numFmtId="0" fontId="0" fillId="0" borderId="17" xfId="0" applyBorder="1"/>
    <xf numFmtId="0" fontId="0" fillId="0" borderId="45" xfId="0" applyBorder="1"/>
    <xf numFmtId="0" fontId="252" fillId="0" borderId="0" xfId="241" applyFont="1" applyBorder="1" applyAlignment="1">
      <alignment horizontal="left"/>
    </xf>
    <xf numFmtId="0" fontId="252" fillId="0" borderId="0" xfId="241" applyFont="1" applyBorder="1"/>
    <xf numFmtId="0" fontId="252" fillId="0" borderId="38" xfId="241" applyFont="1" applyBorder="1"/>
    <xf numFmtId="0" fontId="159" fillId="0" borderId="46" xfId="241" applyFont="1" applyBorder="1"/>
    <xf numFmtId="0" fontId="113" fillId="0" borderId="6" xfId="241" applyFont="1" applyBorder="1"/>
    <xf numFmtId="0" fontId="125" fillId="9" borderId="0" xfId="241" applyFont="1" applyFill="1" applyBorder="1" applyAlignment="1">
      <alignment horizontal="center" wrapText="1"/>
    </xf>
    <xf numFmtId="0" fontId="111" fillId="8" borderId="0" xfId="241" applyFont="1" applyFill="1" applyBorder="1" applyAlignment="1">
      <alignment horizontal="left" wrapText="1"/>
    </xf>
    <xf numFmtId="0" fontId="158" fillId="0" borderId="2" xfId="241" applyFont="1" applyBorder="1" applyAlignment="1">
      <alignment horizontal="center" wrapText="1"/>
    </xf>
    <xf numFmtId="0" fontId="158" fillId="0" borderId="82" xfId="241" applyFont="1" applyBorder="1" applyAlignment="1">
      <alignment horizontal="center" wrapText="1"/>
    </xf>
    <xf numFmtId="0" fontId="158" fillId="0" borderId="3" xfId="241" applyFont="1" applyBorder="1" applyAlignment="1">
      <alignment horizontal="center" wrapText="1"/>
    </xf>
    <xf numFmtId="0" fontId="113" fillId="0" borderId="0" xfId="241" applyFont="1" applyBorder="1" applyAlignment="1">
      <alignment horizontal="left" wrapText="1"/>
    </xf>
    <xf numFmtId="0" fontId="113" fillId="0" borderId="0" xfId="241" applyFont="1" applyBorder="1" applyAlignment="1">
      <alignment horizontal="left"/>
    </xf>
    <xf numFmtId="0" fontId="113" fillId="0" borderId="6" xfId="241" applyFont="1" applyBorder="1" applyAlignment="1">
      <alignment horizontal="left"/>
    </xf>
    <xf numFmtId="0" fontId="113" fillId="10" borderId="82" xfId="241" applyFont="1" applyFill="1" applyBorder="1" applyAlignment="1">
      <alignment horizontal="center" wrapText="1"/>
    </xf>
    <xf numFmtId="0" fontId="113" fillId="10" borderId="3" xfId="241" applyFont="1" applyFill="1" applyBorder="1" applyAlignment="1">
      <alignment horizontal="center" wrapText="1"/>
    </xf>
    <xf numFmtId="0" fontId="111" fillId="0" borderId="0" xfId="241" applyFont="1" applyBorder="1" applyAlignment="1">
      <alignment horizontal="left" wrapText="1"/>
    </xf>
    <xf numFmtId="0" fontId="110" fillId="0" borderId="0" xfId="241" applyFont="1" applyBorder="1" applyAlignment="1">
      <alignment horizontal="center" wrapText="1"/>
    </xf>
    <xf numFmtId="0" fontId="114" fillId="0" borderId="0" xfId="241" applyFont="1" applyBorder="1" applyAlignment="1">
      <alignment horizontal="left" wrapText="1"/>
    </xf>
    <xf numFmtId="0" fontId="120" fillId="0" borderId="0" xfId="241" applyFont="1" applyBorder="1" applyAlignment="1">
      <alignment horizontal="left" wrapText="1"/>
    </xf>
    <xf numFmtId="0" fontId="121" fillId="0" borderId="0" xfId="241" applyFont="1" applyBorder="1" applyAlignment="1">
      <alignment horizontal="center" wrapText="1"/>
    </xf>
    <xf numFmtId="0" fontId="233" fillId="0" borderId="83" xfId="241" applyFont="1" applyBorder="1" applyAlignment="1">
      <alignment horizontal="center" wrapText="1"/>
    </xf>
    <xf numFmtId="0" fontId="233" fillId="0" borderId="0" xfId="241" applyFont="1" applyBorder="1" applyAlignment="1">
      <alignment horizontal="center" wrapText="1"/>
    </xf>
    <xf numFmtId="0" fontId="233" fillId="0" borderId="84" xfId="241" applyFont="1" applyBorder="1" applyAlignment="1">
      <alignment horizontal="center" wrapText="1"/>
    </xf>
    <xf numFmtId="0" fontId="122" fillId="8" borderId="0" xfId="241" applyFont="1" applyFill="1" applyBorder="1" applyAlignment="1">
      <alignment horizontal="center" wrapText="1"/>
    </xf>
    <xf numFmtId="0" fontId="114" fillId="8" borderId="0" xfId="241" applyFont="1" applyFill="1" applyBorder="1" applyAlignment="1">
      <alignment horizontal="center" wrapText="1"/>
    </xf>
    <xf numFmtId="0" fontId="125" fillId="9" borderId="17" xfId="241" applyFont="1" applyFill="1" applyBorder="1" applyAlignment="1">
      <alignment horizontal="center" wrapText="1"/>
    </xf>
    <xf numFmtId="0" fontId="114" fillId="0" borderId="42" xfId="241" applyFont="1" applyBorder="1" applyAlignment="1">
      <alignment horizontal="left" wrapText="1"/>
    </xf>
    <xf numFmtId="0" fontId="114" fillId="0" borderId="19" xfId="241" applyFont="1" applyBorder="1" applyAlignment="1">
      <alignment horizontal="left" wrapText="1"/>
    </xf>
    <xf numFmtId="0" fontId="114" fillId="0" borderId="43" xfId="241" applyFont="1" applyBorder="1" applyAlignment="1">
      <alignment horizontal="left" wrapText="1"/>
    </xf>
    <xf numFmtId="0" fontId="113" fillId="0" borderId="83" xfId="241" applyFont="1" applyBorder="1" applyAlignment="1">
      <alignment horizontal="center" wrapText="1"/>
    </xf>
    <xf numFmtId="0" fontId="113" fillId="0" borderId="0" xfId="241" applyFont="1" applyBorder="1" applyAlignment="1">
      <alignment horizontal="center" wrapText="1"/>
    </xf>
    <xf numFmtId="0" fontId="111" fillId="0" borderId="0" xfId="241" applyFont="1" applyBorder="1" applyAlignment="1">
      <alignment horizontal="center" wrapText="1"/>
    </xf>
    <xf numFmtId="0" fontId="195" fillId="8" borderId="39" xfId="1" applyFont="1" applyFill="1" applyBorder="1" applyAlignment="1">
      <alignment horizontal="center" vertical="center" wrapText="1"/>
    </xf>
    <xf numFmtId="0" fontId="195" fillId="8" borderId="14" xfId="1" applyFont="1" applyFill="1" applyBorder="1" applyAlignment="1">
      <alignment horizontal="center" vertical="center" wrapText="1"/>
    </xf>
    <xf numFmtId="0" fontId="51" fillId="0" borderId="0" xfId="241" applyFont="1" applyFill="1" applyBorder="1" applyAlignment="1">
      <alignment horizontal="left" wrapText="1"/>
    </xf>
    <xf numFmtId="0" fontId="51" fillId="0" borderId="0" xfId="241" applyFont="1" applyFill="1" applyBorder="1" applyAlignment="1">
      <alignment horizontal="left"/>
    </xf>
    <xf numFmtId="0" fontId="51" fillId="8" borderId="0" xfId="241" applyFont="1" applyFill="1" applyBorder="1" applyAlignment="1">
      <alignment horizontal="left" wrapText="1"/>
    </xf>
    <xf numFmtId="0" fontId="51" fillId="8" borderId="0" xfId="241" applyFont="1" applyFill="1" applyBorder="1" applyAlignment="1">
      <alignment horizontal="left"/>
    </xf>
    <xf numFmtId="0" fontId="111" fillId="0" borderId="17" xfId="241" applyFont="1" applyBorder="1" applyAlignment="1">
      <alignment horizontal="center" wrapText="1"/>
    </xf>
    <xf numFmtId="0" fontId="159" fillId="0" borderId="0" xfId="241" applyFont="1" applyBorder="1" applyAlignment="1">
      <alignment horizontal="left" wrapText="1"/>
    </xf>
    <xf numFmtId="0" fontId="156" fillId="0" borderId="0" xfId="241" applyFont="1" applyBorder="1" applyAlignment="1">
      <alignment horizontal="center"/>
    </xf>
    <xf numFmtId="14" fontId="7" fillId="0" borderId="1" xfId="1" applyNumberFormat="1" applyFont="1" applyBorder="1" applyAlignment="1">
      <alignment horizontal="center" vertical="center" wrapText="1"/>
    </xf>
    <xf numFmtId="14" fontId="7" fillId="0" borderId="4" xfId="1" applyNumberFormat="1" applyFont="1" applyBorder="1" applyAlignment="1">
      <alignment horizontal="center"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6" fillId="0" borderId="1" xfId="2" applyFont="1" applyBorder="1" applyAlignment="1">
      <alignment horizontal="center" vertical="center" textRotation="90"/>
    </xf>
    <xf numFmtId="0" fontId="16" fillId="0" borderId="4" xfId="2" applyFont="1" applyBorder="1" applyAlignment="1">
      <alignment horizontal="center" vertical="center" textRotation="90"/>
    </xf>
    <xf numFmtId="0" fontId="7" fillId="0" borderId="1" xfId="1" applyFont="1" applyBorder="1" applyAlignment="1">
      <alignment horizontal="center" textRotation="90"/>
    </xf>
    <xf numFmtId="0" fontId="7" fillId="0" borderId="4" xfId="1" applyFont="1" applyBorder="1" applyAlignment="1">
      <alignment horizontal="center" textRotation="90"/>
    </xf>
    <xf numFmtId="0" fontId="7" fillId="0" borderId="1" xfId="1" applyFont="1" applyBorder="1" applyAlignment="1">
      <alignment horizontal="center" vertical="center"/>
    </xf>
    <xf numFmtId="0" fontId="7" fillId="0" borderId="4" xfId="1" applyFont="1" applyBorder="1" applyAlignment="1">
      <alignment horizontal="center"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06" fillId="0" borderId="0" xfId="1" applyFont="1" applyBorder="1" applyAlignment="1">
      <alignment horizontal="center"/>
    </xf>
    <xf numFmtId="0" fontId="105" fillId="0" borderId="0" xfId="1" applyFont="1" applyAlignment="1">
      <alignment horizontal="center"/>
    </xf>
    <xf numFmtId="0" fontId="5" fillId="0" borderId="0" xfId="1" applyFont="1" applyAlignment="1">
      <alignment horizontal="center"/>
    </xf>
    <xf numFmtId="0" fontId="14" fillId="0" borderId="0" xfId="1" applyFont="1" applyAlignment="1">
      <alignment horizontal="center"/>
    </xf>
    <xf numFmtId="0" fontId="96" fillId="8" borderId="90" xfId="1" applyFont="1" applyFill="1" applyBorder="1" applyAlignment="1">
      <alignment horizontal="center" wrapText="1"/>
    </xf>
    <xf numFmtId="0" fontId="7" fillId="0" borderId="7" xfId="1" applyFont="1" applyBorder="1" applyAlignment="1">
      <alignment horizontal="center" vertical="center"/>
    </xf>
    <xf numFmtId="0" fontId="6"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14" fontId="7" fillId="0" borderId="7" xfId="1" applyNumberFormat="1" applyFont="1" applyBorder="1" applyAlignment="1">
      <alignment horizontal="center" vertical="center"/>
    </xf>
    <xf numFmtId="0" fontId="7" fillId="0" borderId="7" xfId="1" applyFont="1" applyBorder="1" applyAlignment="1">
      <alignment horizontal="center" vertical="center" wrapText="1"/>
    </xf>
    <xf numFmtId="0" fontId="16" fillId="0" borderId="7" xfId="2" applyFont="1" applyBorder="1" applyAlignment="1">
      <alignment horizontal="center" vertical="center" textRotation="90"/>
    </xf>
    <xf numFmtId="0" fontId="7" fillId="0" borderId="7" xfId="1" applyFont="1" applyBorder="1" applyAlignment="1">
      <alignment horizontal="center" textRotation="90"/>
    </xf>
    <xf numFmtId="0" fontId="79" fillId="0" borderId="0" xfId="184" applyFont="1" applyBorder="1" applyAlignment="1">
      <alignment horizontal="center"/>
    </xf>
    <xf numFmtId="0" fontId="80" fillId="0" borderId="0" xfId="184" applyFont="1" applyAlignment="1">
      <alignment horizontal="center"/>
    </xf>
    <xf numFmtId="0" fontId="82" fillId="0" borderId="0" xfId="184" applyFont="1" applyAlignment="1">
      <alignment horizontal="center"/>
    </xf>
    <xf numFmtId="0" fontId="16" fillId="0" borderId="1" xfId="2" applyFont="1" applyBorder="1" applyAlignment="1">
      <alignment horizontal="center" vertical="center"/>
    </xf>
    <xf numFmtId="0" fontId="16" fillId="0" borderId="4" xfId="2" applyFont="1" applyBorder="1" applyAlignment="1">
      <alignment horizontal="center" vertical="center"/>
    </xf>
    <xf numFmtId="0" fontId="16" fillId="0" borderId="7" xfId="2" applyFont="1" applyBorder="1" applyAlignment="1">
      <alignment horizontal="center" vertical="center"/>
    </xf>
    <xf numFmtId="0" fontId="83" fillId="0" borderId="1" xfId="2" applyFont="1" applyBorder="1" applyAlignment="1">
      <alignment horizontal="center" vertical="center" wrapText="1"/>
    </xf>
    <xf numFmtId="0" fontId="83" fillId="0" borderId="4" xfId="2" applyFont="1" applyBorder="1" applyAlignment="1">
      <alignment horizontal="center" vertical="center" wrapText="1"/>
    </xf>
    <xf numFmtId="0" fontId="83" fillId="0" borderId="7"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6" fillId="0" borderId="8" xfId="2" applyFont="1" applyBorder="1" applyAlignment="1">
      <alignment horizontal="center" vertical="center"/>
    </xf>
    <xf numFmtId="0" fontId="16" fillId="0" borderId="9" xfId="2" applyFont="1" applyBorder="1" applyAlignment="1">
      <alignment horizontal="center" vertical="center"/>
    </xf>
    <xf numFmtId="14" fontId="16" fillId="0" borderId="1" xfId="2" applyNumberFormat="1" applyFont="1" applyBorder="1" applyAlignment="1">
      <alignment horizontal="center" vertical="center" wrapText="1"/>
    </xf>
    <xf numFmtId="14" fontId="16" fillId="0" borderId="4" xfId="2" applyNumberFormat="1" applyFont="1" applyBorder="1" applyAlignment="1">
      <alignment horizontal="center" vertical="center"/>
    </xf>
    <xf numFmtId="14" fontId="16" fillId="0" borderId="7" xfId="2" applyNumberFormat="1" applyFont="1" applyBorder="1" applyAlignment="1">
      <alignment horizontal="center" vertical="center"/>
    </xf>
    <xf numFmtId="0" fontId="16" fillId="0" borderId="1" xfId="2" applyFont="1" applyBorder="1" applyAlignment="1">
      <alignment horizontal="center" vertical="center" wrapText="1"/>
    </xf>
    <xf numFmtId="0" fontId="16" fillId="0" borderId="1" xfId="184" applyFont="1" applyBorder="1" applyAlignment="1">
      <alignment horizontal="center" vertical="center" wrapText="1"/>
    </xf>
    <xf numFmtId="0" fontId="16" fillId="0" borderId="4" xfId="184" applyFont="1" applyBorder="1" applyAlignment="1">
      <alignment horizontal="center" vertical="center" wrapText="1"/>
    </xf>
    <xf numFmtId="0" fontId="16" fillId="0" borderId="7" xfId="184" applyFont="1" applyBorder="1" applyAlignment="1">
      <alignment horizontal="center" vertical="center" wrapText="1"/>
    </xf>
    <xf numFmtId="0" fontId="215" fillId="8" borderId="63" xfId="118" applyFont="1" applyFill="1" applyBorder="1" applyAlignment="1">
      <alignment horizontal="center" vertical="center" textRotation="90" wrapText="1"/>
    </xf>
    <xf numFmtId="0" fontId="215" fillId="8" borderId="70" xfId="118" applyFont="1" applyFill="1" applyBorder="1" applyAlignment="1">
      <alignment horizontal="center" vertical="center" textRotation="90" wrapText="1"/>
    </xf>
    <xf numFmtId="0" fontId="215" fillId="8" borderId="72" xfId="118" applyFont="1" applyFill="1" applyBorder="1" applyAlignment="1">
      <alignment horizontal="center" vertical="center" textRotation="90" wrapText="1"/>
    </xf>
    <xf numFmtId="0" fontId="210" fillId="0" borderId="0" xfId="118" applyFont="1" applyAlignment="1">
      <alignment horizontal="center"/>
    </xf>
    <xf numFmtId="0" fontId="114" fillId="0" borderId="0" xfId="118" applyFont="1" applyAlignment="1">
      <alignment horizontal="center"/>
    </xf>
    <xf numFmtId="0" fontId="114" fillId="0" borderId="0" xfId="118" applyFont="1" applyAlignment="1">
      <alignment horizontal="left"/>
    </xf>
    <xf numFmtId="0" fontId="51" fillId="0" borderId="0" xfId="118" applyFont="1" applyAlignment="1">
      <alignment horizontal="left"/>
    </xf>
    <xf numFmtId="0" fontId="211" fillId="0" borderId="0" xfId="118" applyFont="1" applyAlignment="1">
      <alignment horizontal="left"/>
    </xf>
    <xf numFmtId="0" fontId="211" fillId="0" borderId="17" xfId="118" applyFont="1" applyBorder="1" applyAlignment="1">
      <alignment horizontal="left"/>
    </xf>
    <xf numFmtId="0" fontId="212" fillId="0" borderId="59" xfId="118" applyFont="1" applyBorder="1" applyAlignment="1">
      <alignment horizontal="center"/>
    </xf>
    <xf numFmtId="0" fontId="212" fillId="0" borderId="60" xfId="118" applyFont="1" applyBorder="1" applyAlignment="1">
      <alignment horizontal="center"/>
    </xf>
    <xf numFmtId="0" fontId="213" fillId="0" borderId="63" xfId="118" applyFont="1" applyBorder="1" applyAlignment="1">
      <alignment horizontal="center" vertical="center" textRotation="90" wrapText="1"/>
    </xf>
    <xf numFmtId="0" fontId="213" fillId="0" borderId="67" xfId="118" applyFont="1" applyBorder="1" applyAlignment="1">
      <alignment horizontal="center" vertical="center" textRotation="90" wrapText="1"/>
    </xf>
    <xf numFmtId="0" fontId="213" fillId="0" borderId="70" xfId="118" applyFont="1" applyBorder="1" applyAlignment="1">
      <alignment horizontal="center" vertical="center" textRotation="90"/>
    </xf>
    <xf numFmtId="0" fontId="213" fillId="0" borderId="71" xfId="118" applyFont="1" applyBorder="1" applyAlignment="1">
      <alignment horizontal="center" vertical="center" textRotation="90"/>
    </xf>
    <xf numFmtId="0" fontId="213" fillId="0" borderId="72" xfId="118" applyFont="1" applyBorder="1" applyAlignment="1">
      <alignment horizontal="center" vertical="center" textRotation="90"/>
    </xf>
    <xf numFmtId="0" fontId="215" fillId="8" borderId="67" xfId="118" applyFont="1" applyFill="1" applyBorder="1" applyAlignment="1">
      <alignment horizontal="center" vertical="center" textRotation="90" wrapText="1"/>
    </xf>
    <xf numFmtId="0" fontId="215" fillId="8" borderId="70" xfId="118" applyFont="1" applyFill="1" applyBorder="1" applyAlignment="1">
      <alignment horizontal="center" vertical="center" textRotation="90"/>
    </xf>
    <xf numFmtId="0" fontId="215" fillId="8" borderId="72" xfId="118" applyFont="1" applyFill="1" applyBorder="1" applyAlignment="1">
      <alignment horizontal="center" vertical="center" textRotation="90"/>
    </xf>
    <xf numFmtId="0" fontId="215" fillId="0" borderId="57" xfId="118" applyFont="1" applyBorder="1" applyAlignment="1">
      <alignment horizontal="center" vertical="center" textRotation="90" wrapText="1"/>
    </xf>
    <xf numFmtId="0" fontId="215" fillId="0" borderId="79" xfId="118" applyFont="1" applyBorder="1" applyAlignment="1">
      <alignment horizontal="center" vertical="center" textRotation="90" wrapText="1"/>
    </xf>
    <xf numFmtId="0" fontId="215" fillId="0" borderId="80" xfId="118" applyFont="1" applyBorder="1" applyAlignment="1">
      <alignment horizontal="center" vertical="center" textRotation="90" wrapText="1"/>
    </xf>
    <xf numFmtId="0" fontId="215" fillId="0" borderId="63" xfId="118" applyFont="1" applyBorder="1" applyAlignment="1">
      <alignment horizontal="center" vertical="center" textRotation="90" wrapText="1"/>
    </xf>
    <xf numFmtId="0" fontId="215" fillId="0" borderId="70" xfId="118" applyFont="1" applyBorder="1" applyAlignment="1">
      <alignment horizontal="center" vertical="center" textRotation="90"/>
    </xf>
    <xf numFmtId="0" fontId="215" fillId="0" borderId="71" xfId="118" applyFont="1" applyBorder="1" applyAlignment="1">
      <alignment horizontal="center" vertical="center" textRotation="90"/>
    </xf>
    <xf numFmtId="0" fontId="221" fillId="0" borderId="0" xfId="118" applyFont="1" applyAlignment="1">
      <alignment horizontal="center"/>
    </xf>
    <xf numFmtId="0" fontId="158" fillId="0" borderId="42" xfId="241" applyFont="1" applyBorder="1" applyAlignment="1">
      <alignment horizontal="center" wrapText="1"/>
    </xf>
    <xf numFmtId="0" fontId="158" fillId="0" borderId="19" xfId="241" applyFont="1" applyBorder="1" applyAlignment="1">
      <alignment horizontal="center" wrapText="1"/>
    </xf>
    <xf numFmtId="0" fontId="158" fillId="0" borderId="43" xfId="241" applyFont="1" applyBorder="1" applyAlignment="1">
      <alignment horizontal="center" wrapText="1"/>
    </xf>
    <xf numFmtId="0" fontId="110" fillId="0" borderId="0" xfId="241" applyFont="1" applyBorder="1" applyAlignment="1">
      <alignment horizontal="left" wrapText="1"/>
    </xf>
    <xf numFmtId="0" fontId="110" fillId="0" borderId="0" xfId="241" applyFont="1" applyBorder="1" applyAlignment="1">
      <alignment horizontal="left"/>
    </xf>
    <xf numFmtId="0" fontId="110" fillId="0" borderId="84" xfId="241" applyFont="1" applyBorder="1" applyAlignment="1">
      <alignment horizontal="left"/>
    </xf>
  </cellXfs>
  <cellStyles count="408">
    <cellStyle name="??" xfId="10"/>
    <cellStyle name="?? [0.00]_PRODUCT DETAIL Q1" xfId="11"/>
    <cellStyle name="?? [0]" xfId="12"/>
    <cellStyle name="???? [0.00]_PRODUCT DETAIL Q1" xfId="13"/>
    <cellStyle name="????_PRODUCT DETAIL Q1" xfId="14"/>
    <cellStyle name="???[0]_Book1" xfId="15"/>
    <cellStyle name="???_???" xfId="16"/>
    <cellStyle name="??_(????)??????" xfId="17"/>
    <cellStyle name="@ET_Style?CF_Style_2" xfId="18"/>
    <cellStyle name="¤@¯ë_01" xfId="19"/>
    <cellStyle name="1" xfId="20"/>
    <cellStyle name="1_CMU-PM" xfId="243"/>
    <cellStyle name="2" xfId="21"/>
    <cellStyle name="2_CMU-PM" xfId="244"/>
    <cellStyle name="20% - Accent1 2" xfId="245"/>
    <cellStyle name="20% - Accent1 3" xfId="246"/>
    <cellStyle name="20% - Accent2 2" xfId="247"/>
    <cellStyle name="20% - Accent2 3" xfId="248"/>
    <cellStyle name="20% - Accent3 2" xfId="249"/>
    <cellStyle name="20% - Accent3 3" xfId="250"/>
    <cellStyle name="20% - Accent4 2" xfId="251"/>
    <cellStyle name="20% - Accent4 3" xfId="252"/>
    <cellStyle name="20% - Accent5 2" xfId="253"/>
    <cellStyle name="20% - Accent5 3" xfId="254"/>
    <cellStyle name="20% - Accent6 2" xfId="255"/>
    <cellStyle name="20% - Accent6 3" xfId="256"/>
    <cellStyle name="3" xfId="22"/>
    <cellStyle name="3_CMU-PM" xfId="257"/>
    <cellStyle name="³f¹ô[0]_ÿÿÿÿÿÿ" xfId="23"/>
    <cellStyle name="³f¹ô_ÿÿÿÿÿÿ" xfId="24"/>
    <cellStyle name="4" xfId="25"/>
    <cellStyle name="40% - Accent1 2" xfId="258"/>
    <cellStyle name="40% - Accent1 3" xfId="259"/>
    <cellStyle name="40% - Accent2 2" xfId="260"/>
    <cellStyle name="40% - Accent2 3" xfId="261"/>
    <cellStyle name="40% - Accent3 2" xfId="262"/>
    <cellStyle name="40% - Accent3 3" xfId="263"/>
    <cellStyle name="40% - Accent4 2" xfId="264"/>
    <cellStyle name="40% - Accent4 3" xfId="265"/>
    <cellStyle name="40% - Accent5 2" xfId="266"/>
    <cellStyle name="40% - Accent5 3" xfId="267"/>
    <cellStyle name="40% - Accent6 2" xfId="268"/>
    <cellStyle name="40% - Accent6 3" xfId="269"/>
    <cellStyle name="60% - Accent1 2" xfId="270"/>
    <cellStyle name="60% - Accent1 3" xfId="271"/>
    <cellStyle name="60% - Accent2 2" xfId="272"/>
    <cellStyle name="60% - Accent2 3" xfId="273"/>
    <cellStyle name="60% - Accent3 2" xfId="274"/>
    <cellStyle name="60% - Accent3 3" xfId="275"/>
    <cellStyle name="60% - Accent4 2" xfId="276"/>
    <cellStyle name="60% - Accent4 3" xfId="277"/>
    <cellStyle name="60% - Accent5 2" xfId="278"/>
    <cellStyle name="60% - Accent5 3" xfId="279"/>
    <cellStyle name="60% - Accent6 2" xfId="280"/>
    <cellStyle name="60% - Accent6 3" xfId="281"/>
    <cellStyle name="Accent1 2" xfId="282"/>
    <cellStyle name="Accent1 3" xfId="283"/>
    <cellStyle name="Accent2 2" xfId="284"/>
    <cellStyle name="Accent2 3" xfId="285"/>
    <cellStyle name="Accent3 2" xfId="286"/>
    <cellStyle name="Accent3 3" xfId="287"/>
    <cellStyle name="Accent4 2" xfId="288"/>
    <cellStyle name="Accent4 3" xfId="289"/>
    <cellStyle name="Accent5 2" xfId="290"/>
    <cellStyle name="Accent5 3" xfId="291"/>
    <cellStyle name="Accent6 2" xfId="292"/>
    <cellStyle name="Accent6 3" xfId="293"/>
    <cellStyle name="ÅëÈ­ [0]_±âÅ¸" xfId="26"/>
    <cellStyle name="AeE­ [0]_INQUIRY ¿µ¾÷AßAø " xfId="27"/>
    <cellStyle name="ÅëÈ­ [0]_S" xfId="28"/>
    <cellStyle name="ÅëÈ­_±âÅ¸" xfId="29"/>
    <cellStyle name="AeE­_INQUIRY ¿µ¾÷AßAø " xfId="30"/>
    <cellStyle name="ÅëÈ­_S" xfId="31"/>
    <cellStyle name="ÄÞ¸¶ [0]_±âÅ¸" xfId="32"/>
    <cellStyle name="AÞ¸¶ [0]_INQUIRY ¿?¾÷AßAø " xfId="33"/>
    <cellStyle name="ÄÞ¸¶ [0]_S" xfId="34"/>
    <cellStyle name="ÄÞ¸¶_±âÅ¸" xfId="35"/>
    <cellStyle name="AÞ¸¶_INQUIRY ¿?¾÷AßAø " xfId="36"/>
    <cellStyle name="ÄÞ¸¶_S" xfId="37"/>
    <cellStyle name="Bad 2" xfId="294"/>
    <cellStyle name="Bad 3" xfId="295"/>
    <cellStyle name="blank" xfId="38"/>
    <cellStyle name="C?AØ_¿?¾÷CoE² " xfId="39"/>
    <cellStyle name="Ç¥ÁØ_#2(M17)_1" xfId="40"/>
    <cellStyle name="C￥AØ_¿μ¾÷CoE² " xfId="41"/>
    <cellStyle name="Ç¥ÁØ_S" xfId="42"/>
    <cellStyle name="C￥AØ_Sheet1_¿μ¾÷CoE² " xfId="43"/>
    <cellStyle name="Calc Currency (0)" xfId="44"/>
    <cellStyle name="Calc Currency (0) 2" xfId="45"/>
    <cellStyle name="Calc Currency (0) 3" xfId="46"/>
    <cellStyle name="Calc Currency (0)_2 K17-18 Diem RL K1 NH 2013-2014" xfId="47"/>
    <cellStyle name="Calc Percent (0)" xfId="48"/>
    <cellStyle name="Calc Percent (1)" xfId="49"/>
    <cellStyle name="Calculation 2" xfId="296"/>
    <cellStyle name="Calculation 3" xfId="297"/>
    <cellStyle name="category" xfId="50"/>
    <cellStyle name="Check Cell 2" xfId="298"/>
    <cellStyle name="Check Cell 3" xfId="299"/>
    <cellStyle name="Comma 2" xfId="51"/>
    <cellStyle name="Comma 2 2" xfId="300"/>
    <cellStyle name="Comma 3" xfId="52"/>
    <cellStyle name="Comma 4" xfId="53"/>
    <cellStyle name="Comma 5" xfId="301"/>
    <cellStyle name="comma zerodec" xfId="54"/>
    <cellStyle name="Comma0" xfId="55"/>
    <cellStyle name="Comma0 2" xfId="56"/>
    <cellStyle name="Comma0 3" xfId="57"/>
    <cellStyle name="Currency0" xfId="58"/>
    <cellStyle name="Currency0 2" xfId="59"/>
    <cellStyle name="Currency0 3" xfId="60"/>
    <cellStyle name="Currency1" xfId="61"/>
    <cellStyle name="Date" xfId="62"/>
    <cellStyle name="Date 2" xfId="63"/>
    <cellStyle name="Date 3" xfId="64"/>
    <cellStyle name="Dollar (zero dec)" xfId="65"/>
    <cellStyle name="Enter Currency (0)" xfId="66"/>
    <cellStyle name="Enter Currency (0) 2" xfId="67"/>
    <cellStyle name="Enter Currency (0) 3" xfId="68"/>
    <cellStyle name="Enter Currency (0)_2 K17-18 Diem RL K1 NH 2013-2014" xfId="69"/>
    <cellStyle name="Excel Built-in Normal" xfId="302"/>
    <cellStyle name="Explanatory Text 2" xfId="303"/>
    <cellStyle name="Explanatory Text 3" xfId="304"/>
    <cellStyle name="Fixed" xfId="70"/>
    <cellStyle name="Fixed 2" xfId="71"/>
    <cellStyle name="Fixed 3" xfId="72"/>
    <cellStyle name="Good 2" xfId="305"/>
    <cellStyle name="Good 3" xfId="306"/>
    <cellStyle name="Grey" xfId="73"/>
    <cellStyle name="Grey 2" xfId="74"/>
    <cellStyle name="HEADER" xfId="75"/>
    <cellStyle name="Header1" xfId="76"/>
    <cellStyle name="Header2" xfId="77"/>
    <cellStyle name="Heading 1 2" xfId="78"/>
    <cellStyle name="Heading 1 3" xfId="307"/>
    <cellStyle name="Heading 2 2" xfId="79"/>
    <cellStyle name="Heading 2 3" xfId="308"/>
    <cellStyle name="Heading 3 2" xfId="309"/>
    <cellStyle name="Heading 3 3" xfId="310"/>
    <cellStyle name="Heading 4 2" xfId="311"/>
    <cellStyle name="Heading 4 3" xfId="312"/>
    <cellStyle name="HEADING1" xfId="80"/>
    <cellStyle name="HEADING1 1" xfId="313"/>
    <cellStyle name="HEADING1 2" xfId="81"/>
    <cellStyle name="HEADING1 3" xfId="82"/>
    <cellStyle name="HEADING1_Anh van khong chuyen K17 HK1" xfId="83"/>
    <cellStyle name="HEADING2" xfId="84"/>
    <cellStyle name="HEADING2 2" xfId="85"/>
    <cellStyle name="HEADING2 3" xfId="86"/>
    <cellStyle name="HEADING2_Anh van khong chuyen K17 HK1" xfId="87"/>
    <cellStyle name="Hyperlink 2" xfId="88"/>
    <cellStyle name="Hyperlink 3" xfId="89"/>
    <cellStyle name="Input [yellow]" xfId="90"/>
    <cellStyle name="Input [yellow] 2" xfId="91"/>
    <cellStyle name="Input 10" xfId="385"/>
    <cellStyle name="Input 11" xfId="386"/>
    <cellStyle name="Input 2" xfId="92"/>
    <cellStyle name="Input 3" xfId="314"/>
    <cellStyle name="Input 4" xfId="387"/>
    <cellStyle name="Input 5" xfId="388"/>
    <cellStyle name="Input 6" xfId="389"/>
    <cellStyle name="Input 7" xfId="390"/>
    <cellStyle name="Input 8" xfId="391"/>
    <cellStyle name="Input 9" xfId="392"/>
    <cellStyle name="Link Currency (0)" xfId="93"/>
    <cellStyle name="Link Currency (0) 2" xfId="94"/>
    <cellStyle name="Link Currency (0) 3" xfId="95"/>
    <cellStyle name="Link Currency (0)_2 K17-18 Diem RL K1 NH 2013-2014" xfId="96"/>
    <cellStyle name="Linked Cell 2" xfId="315"/>
    <cellStyle name="Linked Cell 3" xfId="316"/>
    <cellStyle name="Milliers [0]_AR1194" xfId="97"/>
    <cellStyle name="Milliers_AR1194" xfId="98"/>
    <cellStyle name="Model" xfId="99"/>
    <cellStyle name="moi" xfId="100"/>
    <cellStyle name="Monétaire [0]_AR1194" xfId="101"/>
    <cellStyle name="Monétaire_AR1194" xfId="102"/>
    <cellStyle name="n" xfId="103"/>
    <cellStyle name="n_CMU-PM" xfId="317"/>
    <cellStyle name="Neutral 2" xfId="318"/>
    <cellStyle name="Neutral 3" xfId="319"/>
    <cellStyle name="New Times Roman" xfId="104"/>
    <cellStyle name="New Times Roman 2" xfId="105"/>
    <cellStyle name="New Times Roman 3" xfId="106"/>
    <cellStyle name="New Times Roman_KT" xfId="320"/>
    <cellStyle name="no dec" xfId="107"/>
    <cellStyle name="Normal" xfId="0" builtinId="0"/>
    <cellStyle name="Normal - Style1" xfId="108"/>
    <cellStyle name="Normal - Style1 2" xfId="109"/>
    <cellStyle name="Normal - Style1 3" xfId="321"/>
    <cellStyle name="Normal - Style1 4" xfId="393"/>
    <cellStyle name="Normal - Style1_KT" xfId="322"/>
    <cellStyle name="Normal 10" xfId="110"/>
    <cellStyle name="Normal 10 2" xfId="111"/>
    <cellStyle name="Normal 10 3" xfId="323"/>
    <cellStyle name="Normal 10 4" xfId="324"/>
    <cellStyle name="Normal 11" xfId="112"/>
    <cellStyle name="Normal 12" xfId="113"/>
    <cellStyle name="Normal 13" xfId="114"/>
    <cellStyle name="Normal 14" xfId="115"/>
    <cellStyle name="Normal 14 2" xfId="8"/>
    <cellStyle name="Normal 14 3" xfId="116"/>
    <cellStyle name="Normal 14 4" xfId="394"/>
    <cellStyle name="Normal 14_KT" xfId="325"/>
    <cellStyle name="Normal 15" xfId="117"/>
    <cellStyle name="Normal 16" xfId="118"/>
    <cellStyle name="Normal 17" xfId="119"/>
    <cellStyle name="Normal 18" xfId="120"/>
    <cellStyle name="Normal 19" xfId="121"/>
    <cellStyle name="Normal 2" xfId="122"/>
    <cellStyle name="Normal 2 10" xfId="123"/>
    <cellStyle name="Normal 2 11" xfId="124"/>
    <cellStyle name="Normal 2 12" xfId="395"/>
    <cellStyle name="Normal 2 2" xfId="125"/>
    <cellStyle name="Normal 2 2 10" xfId="396"/>
    <cellStyle name="Normal 2 2 2" xfId="126"/>
    <cellStyle name="Normal 2 2 2 2" xfId="127"/>
    <cellStyle name="Normal 2 2 2 2 2" xfId="128"/>
    <cellStyle name="Normal 2 2 2 2 3" xfId="129"/>
    <cellStyle name="Normal 2 2 2 2 4" xfId="326"/>
    <cellStyle name="Normal 2 2 2 3" xfId="327"/>
    <cellStyle name="Normal 2 2 3" xfId="130"/>
    <cellStyle name="Normal 2 2 4" xfId="131"/>
    <cellStyle name="Normal 2 2 5" xfId="132"/>
    <cellStyle name="Normal 2 2 5 2" xfId="133"/>
    <cellStyle name="Normal 2 2 5 2 2" xfId="328"/>
    <cellStyle name="Normal 2 2 5 2 3" xfId="329"/>
    <cellStyle name="Normal 2 2 5 3" xfId="3"/>
    <cellStyle name="Normal 2 2 5 3 2" xfId="134"/>
    <cellStyle name="Normal 2 2 5 3 2 2" xfId="330"/>
    <cellStyle name="Normal 2 2 5 3 3" xfId="331"/>
    <cellStyle name="Normal 2 2 5_KT" xfId="332"/>
    <cellStyle name="Normal 2 2 6" xfId="333"/>
    <cellStyle name="Normal 2 2 7" xfId="397"/>
    <cellStyle name="Normal 2 2 8" xfId="398"/>
    <cellStyle name="Normal 2 2 9" xfId="399"/>
    <cellStyle name="Normal 2 2_2 K17-18 Diem RL K1 NH 2013-2014" xfId="135"/>
    <cellStyle name="Normal 2 3" xfId="136"/>
    <cellStyle name="Normal 2 3 2" xfId="5"/>
    <cellStyle name="Normal 2 3 2 2" xfId="137"/>
    <cellStyle name="Normal 2 3 2 2 2" xfId="239"/>
    <cellStyle name="Normal 2 3 2_KT" xfId="334"/>
    <cellStyle name="Normal 2 3 3" xfId="138"/>
    <cellStyle name="Normal 2 3_KT" xfId="335"/>
    <cellStyle name="Normal 2 4" xfId="139"/>
    <cellStyle name="Normal 2 4 2" xfId="140"/>
    <cellStyle name="Normal 2 4 3" xfId="336"/>
    <cellStyle name="Normal 2 4_KT" xfId="337"/>
    <cellStyle name="Normal 2 5" xfId="141"/>
    <cellStyle name="Normal 2 5 2" xfId="142"/>
    <cellStyle name="Normal 2 5 2 2" xfId="143"/>
    <cellStyle name="Normal 2 5 2 3" xfId="144"/>
    <cellStyle name="Normal 2 5 2 4" xfId="240"/>
    <cellStyle name="Normal 2 5 2 5" xfId="238"/>
    <cellStyle name="Normal 2 5 3" xfId="145"/>
    <cellStyle name="Normal 2 5 3 2" xfId="338"/>
    <cellStyle name="Normal 2 5 3 3" xfId="339"/>
    <cellStyle name="Normal 2 5 4" xfId="340"/>
    <cellStyle name="Normal 2 5 5" xfId="341"/>
    <cellStyle name="Normal 2 5_KT" xfId="342"/>
    <cellStyle name="Normal 2 6" xfId="146"/>
    <cellStyle name="Normal 2 7" xfId="147"/>
    <cellStyle name="Normal 2 8" xfId="343"/>
    <cellStyle name="Normal 2 9" xfId="344"/>
    <cellStyle name="Normal 2_12NH" xfId="148"/>
    <cellStyle name="Normal 2_Book1" xfId="242"/>
    <cellStyle name="Normal 20" xfId="149"/>
    <cellStyle name="Normal 21" xfId="150"/>
    <cellStyle name="Normal 22" xfId="151"/>
    <cellStyle name="Normal 23" xfId="152"/>
    <cellStyle name="Normal 24" xfId="153"/>
    <cellStyle name="Normal 24 2" xfId="345"/>
    <cellStyle name="Normal 25" xfId="154"/>
    <cellStyle name="Normal 26" xfId="346"/>
    <cellStyle name="Normal 27" xfId="381"/>
    <cellStyle name="Normal 28" xfId="384"/>
    <cellStyle name="Normal 29" xfId="383"/>
    <cellStyle name="Normal 3" xfId="155"/>
    <cellStyle name="Normal 3 10" xfId="400"/>
    <cellStyle name="Normal 3 2" xfId="156"/>
    <cellStyle name="Normal 3 2 2" xfId="1"/>
    <cellStyle name="Normal 3 2 2 2" xfId="7"/>
    <cellStyle name="Normal 3 2 3" xfId="2"/>
    <cellStyle name="Normal 3 2 4" xfId="157"/>
    <cellStyle name="Normal 3 2 5" xfId="347"/>
    <cellStyle name="Normal 3 2_KT" xfId="348"/>
    <cellStyle name="Normal 3 3" xfId="158"/>
    <cellStyle name="Normal 3 3 2" xfId="159"/>
    <cellStyle name="Normal 3 3 3" xfId="160"/>
    <cellStyle name="Normal 3 3_634856546084069744Tuan 11-K18" xfId="161"/>
    <cellStyle name="Normal 3 4" xfId="162"/>
    <cellStyle name="Normal 3 5" xfId="401"/>
    <cellStyle name="Normal 3 6" xfId="402"/>
    <cellStyle name="Normal 3 7" xfId="403"/>
    <cellStyle name="Normal 3 8" xfId="404"/>
    <cellStyle name="Normal 3 9" xfId="405"/>
    <cellStyle name="Normal 3_17KCD" xfId="163"/>
    <cellStyle name="Normal 30" xfId="382"/>
    <cellStyle name="Normal 31" xfId="380"/>
    <cellStyle name="Normal 32" xfId="378"/>
    <cellStyle name="Normal 4" xfId="164"/>
    <cellStyle name="Normal 4 10" xfId="406"/>
    <cellStyle name="Normal 4 2" xfId="165"/>
    <cellStyle name="Normal 4 2 2" xfId="349"/>
    <cellStyle name="Normal 4 3" xfId="166"/>
    <cellStyle name="Normal 4 3 2" xfId="167"/>
    <cellStyle name="Normal 4 3 2 2" xfId="168"/>
    <cellStyle name="Normal 4 3 3" xfId="169"/>
    <cellStyle name="Normal 4 3 3 2" xfId="350"/>
    <cellStyle name="Normal 4 3 4" xfId="351"/>
    <cellStyle name="Normal 4 3 5" xfId="379"/>
    <cellStyle name="Normal 4 3_KT" xfId="352"/>
    <cellStyle name="Normal 4 4" xfId="170"/>
    <cellStyle name="Normal 4 5" xfId="171"/>
    <cellStyle name="Normal 4 5 2" xfId="172"/>
    <cellStyle name="Normal 4 5_KT" xfId="353"/>
    <cellStyle name="Normal 4 6" xfId="354"/>
    <cellStyle name="Normal 4 7" xfId="355"/>
    <cellStyle name="Normal 4 8" xfId="356"/>
    <cellStyle name="Normal 4 9" xfId="407"/>
    <cellStyle name="Normal 4_KT" xfId="357"/>
    <cellStyle name="Normal 5" xfId="173"/>
    <cellStyle name="Normal 5 2" xfId="174"/>
    <cellStyle name="Normal 5 2 2" xfId="175"/>
    <cellStyle name="Normal 5 2 3" xfId="4"/>
    <cellStyle name="Normal 5 2 3 2" xfId="358"/>
    <cellStyle name="Normal 5 2 4" xfId="359"/>
    <cellStyle name="Normal 5 3" xfId="9"/>
    <cellStyle name="Normal 5 3 2" xfId="176"/>
    <cellStyle name="Normal 5 3 3" xfId="360"/>
    <cellStyle name="Normal 5 4" xfId="177"/>
    <cellStyle name="Normal 5 4 2" xfId="178"/>
    <cellStyle name="Normal 5 5" xfId="361"/>
    <cellStyle name="Normal 5_2 K17-18 Diem RL K1 NH 2013-2014" xfId="179"/>
    <cellStyle name="Normal 6" xfId="180"/>
    <cellStyle name="Normal 6 2" xfId="181"/>
    <cellStyle name="Normal 6 3" xfId="182"/>
    <cellStyle name="Normal 6_KT" xfId="362"/>
    <cellStyle name="Normal 7" xfId="183"/>
    <cellStyle name="Normal 7 2" xfId="184"/>
    <cellStyle name="Normal 7 2 2" xfId="185"/>
    <cellStyle name="Normal 7_KT" xfId="363"/>
    <cellStyle name="Normal 8" xfId="186"/>
    <cellStyle name="Normal 8 2" xfId="187"/>
    <cellStyle name="Normal 8 2 2" xfId="364"/>
    <cellStyle name="Normal 8 2_KT" xfId="365"/>
    <cellStyle name="Normal 8 3" xfId="366"/>
    <cellStyle name="Normal 8_KT" xfId="367"/>
    <cellStyle name="Normal 9" xfId="188"/>
    <cellStyle name="Normal_Book1" xfId="6"/>
    <cellStyle name="Normal_CNTN 11 và 12ck tháng 5-09" xfId="241"/>
    <cellStyle name="Normal1" xfId="189"/>
    <cellStyle name="Note 2" xfId="368"/>
    <cellStyle name="Note 3" xfId="369"/>
    <cellStyle name="Output 2" xfId="370"/>
    <cellStyle name="Output 3" xfId="371"/>
    <cellStyle name="Percent (0)" xfId="190"/>
    <cellStyle name="Percent [2]" xfId="191"/>
    <cellStyle name="Percent 2" xfId="192"/>
    <cellStyle name="Percent 2 2" xfId="193"/>
    <cellStyle name="Percent 2 3" xfId="372"/>
    <cellStyle name="Percent 3" xfId="194"/>
    <cellStyle name="Percent 4" xfId="195"/>
    <cellStyle name="PERCENTAGE" xfId="196"/>
    <cellStyle name="PrePop Currency (0)" xfId="197"/>
    <cellStyle name="PrePop Currency (0) 2" xfId="198"/>
    <cellStyle name="PrePop Currency (0) 3" xfId="199"/>
    <cellStyle name="PrePop Currency (0)_2 K17-18 Diem RL K1 NH 2013-2014" xfId="200"/>
    <cellStyle name="PSChar" xfId="201"/>
    <cellStyle name="PSDate" xfId="202"/>
    <cellStyle name="PSDec" xfId="203"/>
    <cellStyle name="PSHeading" xfId="204"/>
    <cellStyle name="PSInt" xfId="205"/>
    <cellStyle name="PSSpacer" xfId="206"/>
    <cellStyle name="songuyen" xfId="207"/>
    <cellStyle name="Style 1" xfId="208"/>
    <cellStyle name="subhead" xfId="209"/>
    <cellStyle name="Text Indent A" xfId="210"/>
    <cellStyle name="Text Indent B" xfId="211"/>
    <cellStyle name="Text Indent B 2" xfId="212"/>
    <cellStyle name="Text Indent B 3" xfId="213"/>
    <cellStyle name="Text Indent B_2 K17-18 Diem RL K1 NH 2013-2014" xfId="214"/>
    <cellStyle name="Title 2" xfId="373"/>
    <cellStyle name="Title 3" xfId="374"/>
    <cellStyle name="Total 2" xfId="215"/>
    <cellStyle name="Total 3" xfId="375"/>
    <cellStyle name="Warning Text 2" xfId="376"/>
    <cellStyle name="Warning Text 3" xfId="377"/>
    <cellStyle name="xuan" xfId="216"/>
    <cellStyle name=" [0.00]_ Att. 1- Cover" xfId="217"/>
    <cellStyle name="_ Att. 1- Cover" xfId="218"/>
    <cellStyle name="?_ Att. 1- Cover" xfId="219"/>
    <cellStyle name="똿뗦먛귟 [0.00]_PRODUCT DETAIL Q1" xfId="220"/>
    <cellStyle name="똿뗦먛귟_PRODUCT DETAIL Q1" xfId="221"/>
    <cellStyle name="믅됞 [0.00]_PRODUCT DETAIL Q1" xfId="222"/>
    <cellStyle name="믅됞_PRODUCT DETAIL Q1" xfId="223"/>
    <cellStyle name="백분율_95" xfId="224"/>
    <cellStyle name="뷭?_BOOKSHIP" xfId="225"/>
    <cellStyle name="콤마 [0]_1202" xfId="226"/>
    <cellStyle name="콤마_1202" xfId="227"/>
    <cellStyle name="통화 [0]_1202" xfId="228"/>
    <cellStyle name="통화_1202" xfId="229"/>
    <cellStyle name="표준_(정보부문)월별인원계획" xfId="230"/>
    <cellStyle name="一般_00Q3902REV.1" xfId="231"/>
    <cellStyle name="千分位[0]_00Q3902REV.1" xfId="232"/>
    <cellStyle name="千分位_00Q3902REV.1" xfId="233"/>
    <cellStyle name="標準_Financial Prpsl" xfId="234"/>
    <cellStyle name="貨幣 [0]_00Q3902REV.1" xfId="235"/>
    <cellStyle name="貨幣[0]_BRE" xfId="236"/>
    <cellStyle name="貨幣_00Q3902REV.1" xfId="237"/>
  </cellStyles>
  <dxfs count="66">
    <dxf>
      <font>
        <color indexed="9"/>
      </font>
    </dxf>
    <dxf>
      <font>
        <color indexed="10"/>
      </font>
      <fill>
        <patternFill>
          <bgColor indexed="13"/>
        </patternFill>
      </fill>
    </dxf>
    <dxf>
      <font>
        <color indexed="9"/>
      </font>
    </dxf>
    <dxf>
      <font>
        <color indexed="9"/>
      </font>
    </dxf>
    <dxf>
      <font>
        <color indexed="9"/>
      </font>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fill>
        <patternFill>
          <bgColor indexed="44"/>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A3" sqref="A3:N3"/>
    </sheetView>
  </sheetViews>
  <sheetFormatPr defaultRowHeight="15"/>
  <cols>
    <col min="1" max="1" width="4.7109375" customWidth="1"/>
    <col min="2" max="2" width="17.85546875" customWidth="1"/>
    <col min="3" max="3" width="13.85546875" style="454" customWidth="1"/>
    <col min="4" max="4" width="13" customWidth="1"/>
  </cols>
  <sheetData>
    <row r="1" spans="1:14" ht="19.5">
      <c r="A1" s="459" t="s">
        <v>994</v>
      </c>
    </row>
    <row r="2" spans="1:14" ht="15.75">
      <c r="A2" s="526" t="s">
        <v>995</v>
      </c>
    </row>
    <row r="3" spans="1:14" s="106" customFormat="1" ht="183" customHeight="1">
      <c r="A3" s="567" t="s">
        <v>996</v>
      </c>
      <c r="B3" s="567"/>
      <c r="C3" s="567"/>
      <c r="D3" s="567"/>
      <c r="E3" s="567"/>
      <c r="F3" s="567"/>
      <c r="G3" s="567"/>
      <c r="H3" s="567"/>
      <c r="I3" s="567"/>
      <c r="J3" s="567"/>
      <c r="K3" s="567"/>
      <c r="L3" s="567"/>
      <c r="M3" s="567"/>
      <c r="N3" s="567"/>
    </row>
    <row r="4" spans="1:14" ht="28.5" customHeight="1">
      <c r="A4" s="456" t="s">
        <v>976</v>
      </c>
      <c r="B4" s="457" t="s">
        <v>977</v>
      </c>
      <c r="C4" s="458"/>
      <c r="D4" s="456" t="s">
        <v>978</v>
      </c>
      <c r="F4" s="141">
        <v>161325802</v>
      </c>
      <c r="G4" s="142" t="s">
        <v>438</v>
      </c>
      <c r="H4" s="143" t="s">
        <v>145</v>
      </c>
      <c r="J4" t="s">
        <v>997</v>
      </c>
    </row>
    <row r="5" spans="1:14" ht="22.5" customHeight="1">
      <c r="A5" s="453">
        <v>1</v>
      </c>
      <c r="B5" s="452" t="s">
        <v>956</v>
      </c>
      <c r="C5" s="455" t="s">
        <v>957</v>
      </c>
      <c r="D5" s="453" t="s">
        <v>933</v>
      </c>
      <c r="F5" s="152">
        <v>2021265893</v>
      </c>
      <c r="G5" s="153" t="s">
        <v>440</v>
      </c>
      <c r="H5" s="154" t="s">
        <v>20</v>
      </c>
      <c r="I5" s="155" t="s">
        <v>264</v>
      </c>
      <c r="J5" t="s">
        <v>997</v>
      </c>
    </row>
    <row r="6" spans="1:14" ht="22.5" customHeight="1">
      <c r="A6" s="453">
        <v>3</v>
      </c>
      <c r="B6" s="452" t="s">
        <v>958</v>
      </c>
      <c r="C6" s="455" t="s">
        <v>959</v>
      </c>
      <c r="D6" s="453" t="s">
        <v>934</v>
      </c>
      <c r="F6" s="152">
        <v>171326777</v>
      </c>
      <c r="G6" s="153" t="s">
        <v>441</v>
      </c>
      <c r="H6" s="154" t="s">
        <v>239</v>
      </c>
      <c r="I6" s="155" t="s">
        <v>264</v>
      </c>
      <c r="J6" t="s">
        <v>997</v>
      </c>
    </row>
    <row r="7" spans="1:14" ht="22.5" customHeight="1">
      <c r="A7" s="453">
        <v>4</v>
      </c>
      <c r="B7" s="452" t="s">
        <v>960</v>
      </c>
      <c r="C7" s="455" t="s">
        <v>961</v>
      </c>
      <c r="D7" s="453" t="s">
        <v>935</v>
      </c>
      <c r="F7" s="152">
        <v>1820264938</v>
      </c>
      <c r="G7" s="153" t="s">
        <v>442</v>
      </c>
      <c r="H7" s="154" t="s">
        <v>80</v>
      </c>
      <c r="I7" s="155" t="s">
        <v>202</v>
      </c>
      <c r="J7" t="s">
        <v>997</v>
      </c>
    </row>
    <row r="8" spans="1:14" ht="22.5" customHeight="1">
      <c r="A8" s="453">
        <v>5</v>
      </c>
      <c r="B8" s="452" t="s">
        <v>288</v>
      </c>
      <c r="C8" s="455" t="s">
        <v>546</v>
      </c>
      <c r="D8" s="453" t="s">
        <v>936</v>
      </c>
      <c r="F8" s="152">
        <v>1826268125</v>
      </c>
      <c r="G8" s="153" t="s">
        <v>149</v>
      </c>
      <c r="H8" s="154" t="s">
        <v>443</v>
      </c>
      <c r="I8" s="155" t="s">
        <v>344</v>
      </c>
      <c r="J8" t="s">
        <v>997</v>
      </c>
    </row>
    <row r="9" spans="1:14" ht="22.5" customHeight="1">
      <c r="A9" s="453">
        <v>7</v>
      </c>
      <c r="B9" s="452" t="s">
        <v>962</v>
      </c>
      <c r="C9" s="455" t="s">
        <v>963</v>
      </c>
      <c r="D9" s="453" t="s">
        <v>937</v>
      </c>
      <c r="F9" s="163">
        <v>169322683</v>
      </c>
      <c r="G9" s="164" t="s">
        <v>42</v>
      </c>
      <c r="H9" s="165" t="s">
        <v>445</v>
      </c>
      <c r="I9" s="166" t="s">
        <v>446</v>
      </c>
      <c r="J9" t="s">
        <v>997</v>
      </c>
    </row>
    <row r="10" spans="1:14" ht="22.5" customHeight="1">
      <c r="A10" s="453">
        <v>2</v>
      </c>
      <c r="B10" s="452" t="s">
        <v>964</v>
      </c>
      <c r="C10" s="455" t="s">
        <v>965</v>
      </c>
      <c r="D10" s="453" t="s">
        <v>937</v>
      </c>
      <c r="F10" s="174">
        <v>1811215919</v>
      </c>
      <c r="G10" s="175" t="s">
        <v>448</v>
      </c>
      <c r="H10" s="176" t="s">
        <v>449</v>
      </c>
      <c r="I10" s="177" t="s">
        <v>392</v>
      </c>
      <c r="J10" t="s">
        <v>997</v>
      </c>
    </row>
    <row r="11" spans="1:14" ht="22.5" customHeight="1">
      <c r="A11" s="453">
        <v>6</v>
      </c>
      <c r="B11" s="452" t="s">
        <v>966</v>
      </c>
      <c r="C11" s="455" t="s">
        <v>967</v>
      </c>
      <c r="D11" s="453" t="s">
        <v>938</v>
      </c>
      <c r="F11" s="186">
        <v>1811215462</v>
      </c>
      <c r="G11" s="187" t="s">
        <v>451</v>
      </c>
      <c r="H11" s="188" t="s">
        <v>452</v>
      </c>
      <c r="I11" s="189" t="s">
        <v>392</v>
      </c>
      <c r="J11" t="s">
        <v>997</v>
      </c>
    </row>
    <row r="12" spans="1:14" ht="22.5" customHeight="1">
      <c r="A12" s="453">
        <v>8</v>
      </c>
      <c r="B12" s="452" t="s">
        <v>968</v>
      </c>
      <c r="C12" s="455" t="s">
        <v>969</v>
      </c>
      <c r="D12" s="453" t="s">
        <v>938</v>
      </c>
      <c r="F12" s="186">
        <v>152115506</v>
      </c>
      <c r="G12" s="187" t="s">
        <v>454</v>
      </c>
      <c r="H12" s="188" t="s">
        <v>225</v>
      </c>
      <c r="I12" s="189" t="s">
        <v>409</v>
      </c>
      <c r="J12" t="s">
        <v>997</v>
      </c>
    </row>
    <row r="13" spans="1:14" ht="22.5" customHeight="1">
      <c r="A13" s="453">
        <v>9</v>
      </c>
      <c r="B13" s="452" t="s">
        <v>970</v>
      </c>
      <c r="C13" s="455" t="s">
        <v>971</v>
      </c>
      <c r="D13" s="453" t="s">
        <v>939</v>
      </c>
      <c r="F13" s="141">
        <v>1810215918</v>
      </c>
      <c r="G13" s="142" t="s">
        <v>66</v>
      </c>
      <c r="H13" s="143" t="s">
        <v>387</v>
      </c>
      <c r="I13" s="144" t="s">
        <v>409</v>
      </c>
      <c r="J13" t="s">
        <v>997</v>
      </c>
    </row>
    <row r="14" spans="1:14" ht="22.5" customHeight="1">
      <c r="A14" s="453">
        <v>11</v>
      </c>
      <c r="B14" s="452" t="s">
        <v>974</v>
      </c>
      <c r="C14" s="455" t="s">
        <v>975</v>
      </c>
      <c r="D14" s="453" t="s">
        <v>939</v>
      </c>
    </row>
    <row r="15" spans="1:14" ht="22.5" customHeight="1">
      <c r="A15" s="453">
        <v>10</v>
      </c>
      <c r="B15" s="452" t="s">
        <v>972</v>
      </c>
      <c r="C15" s="455" t="s">
        <v>973</v>
      </c>
      <c r="D15" s="453" t="s">
        <v>941</v>
      </c>
    </row>
  </sheetData>
  <mergeCells count="1">
    <mergeCell ref="A3:N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85" zoomScaleNormal="85" workbookViewId="0">
      <selection activeCell="B3" sqref="B3"/>
    </sheetView>
  </sheetViews>
  <sheetFormatPr defaultRowHeight="15"/>
  <cols>
    <col min="1" max="1" width="5.28515625" style="454" customWidth="1"/>
    <col min="2" max="9" width="9.140625" style="454"/>
    <col min="10" max="10" width="59.42578125" style="454" customWidth="1"/>
    <col min="11" max="16384" width="9.140625" style="454"/>
  </cols>
  <sheetData>
    <row r="1" spans="1:10" ht="48" customHeight="1">
      <c r="A1" s="680" t="s">
        <v>1003</v>
      </c>
      <c r="B1" s="681"/>
      <c r="C1" s="681"/>
      <c r="D1" s="681"/>
      <c r="E1" s="681"/>
      <c r="F1" s="681"/>
      <c r="G1" s="681"/>
      <c r="H1" s="681"/>
      <c r="I1" s="681"/>
      <c r="J1" s="682"/>
    </row>
    <row r="2" spans="1:10" ht="74.25" customHeight="1">
      <c r="A2" s="548"/>
      <c r="B2" s="534" t="s">
        <v>1007</v>
      </c>
      <c r="C2" s="103"/>
      <c r="D2" s="106"/>
      <c r="E2" s="106"/>
      <c r="F2" s="106"/>
      <c r="G2" s="106"/>
      <c r="H2" s="533"/>
      <c r="I2" s="533"/>
      <c r="J2" s="549"/>
    </row>
    <row r="3" spans="1:10" ht="32.25" customHeight="1">
      <c r="A3" s="550">
        <v>1</v>
      </c>
      <c r="B3" s="106" t="s">
        <v>1004</v>
      </c>
      <c r="C3" s="106"/>
      <c r="D3" s="106"/>
      <c r="E3" s="532"/>
      <c r="F3" s="532"/>
      <c r="G3" s="532"/>
      <c r="H3" s="532"/>
      <c r="I3" s="532"/>
      <c r="J3" s="551"/>
    </row>
    <row r="4" spans="1:10" ht="18">
      <c r="A4" s="552"/>
      <c r="B4" s="103"/>
      <c r="C4" s="105"/>
      <c r="D4" s="103"/>
      <c r="E4" s="103"/>
      <c r="F4" s="103"/>
      <c r="G4" s="103"/>
      <c r="H4" s="103"/>
      <c r="I4" s="103"/>
      <c r="J4" s="553"/>
    </row>
    <row r="5" spans="1:10" ht="25.5">
      <c r="A5" s="550">
        <v>2</v>
      </c>
      <c r="B5" s="106" t="s">
        <v>1000</v>
      </c>
      <c r="C5" s="106"/>
      <c r="D5" s="106"/>
      <c r="E5" s="532"/>
      <c r="F5" s="532"/>
      <c r="G5" s="532"/>
      <c r="H5" s="532"/>
      <c r="I5" s="532"/>
      <c r="J5" s="551"/>
    </row>
    <row r="6" spans="1:10" ht="25.5">
      <c r="A6" s="554"/>
      <c r="B6" s="106"/>
      <c r="C6" s="106"/>
      <c r="D6" s="106"/>
      <c r="E6" s="532"/>
      <c r="F6" s="532"/>
      <c r="G6" s="532"/>
      <c r="H6" s="532"/>
      <c r="I6" s="532"/>
      <c r="J6" s="551"/>
    </row>
    <row r="7" spans="1:10" ht="72" customHeight="1">
      <c r="A7" s="555" t="s">
        <v>999</v>
      </c>
      <c r="B7" s="683" t="s">
        <v>998</v>
      </c>
      <c r="C7" s="684"/>
      <c r="D7" s="684"/>
      <c r="E7" s="684"/>
      <c r="F7" s="684"/>
      <c r="G7" s="684"/>
      <c r="H7" s="684"/>
      <c r="I7" s="684"/>
      <c r="J7" s="685"/>
    </row>
    <row r="8" spans="1:10" ht="18">
      <c r="A8" s="552"/>
      <c r="B8" s="103"/>
      <c r="C8" s="137" t="s">
        <v>1005</v>
      </c>
      <c r="D8" s="103"/>
      <c r="E8" s="103"/>
      <c r="F8" s="103"/>
      <c r="G8" s="103"/>
      <c r="H8" s="103"/>
      <c r="I8" s="103"/>
      <c r="J8" s="553"/>
    </row>
    <row r="9" spans="1:10" ht="36" customHeight="1">
      <c r="A9" s="556"/>
      <c r="B9" s="535" t="s">
        <v>1001</v>
      </c>
      <c r="C9" s="137"/>
      <c r="D9" s="103"/>
      <c r="E9" s="103"/>
      <c r="F9" s="103"/>
      <c r="G9" s="103"/>
      <c r="H9" s="103"/>
      <c r="I9" s="103"/>
      <c r="J9" s="553"/>
    </row>
    <row r="10" spans="1:10" ht="36" customHeight="1">
      <c r="A10" s="552"/>
      <c r="B10" s="536" t="s">
        <v>1006</v>
      </c>
      <c r="C10" s="103"/>
      <c r="D10" s="103"/>
      <c r="E10" s="103"/>
      <c r="F10" s="103"/>
      <c r="G10" s="103"/>
      <c r="H10" s="103"/>
      <c r="I10" s="103"/>
      <c r="J10" s="553"/>
    </row>
    <row r="11" spans="1:10" ht="36" customHeight="1">
      <c r="A11" s="552"/>
      <c r="B11" s="536" t="s">
        <v>1002</v>
      </c>
      <c r="C11" s="105"/>
      <c r="D11" s="103"/>
      <c r="E11" s="103"/>
      <c r="F11" s="103"/>
      <c r="G11" s="103"/>
      <c r="H11" s="103"/>
      <c r="I11" s="103"/>
      <c r="J11" s="553"/>
    </row>
    <row r="12" spans="1:10">
      <c r="A12" s="557"/>
      <c r="J12" s="558"/>
    </row>
    <row r="13" spans="1:10" ht="15.75" thickBot="1">
      <c r="A13" s="559"/>
      <c r="B13" s="560"/>
      <c r="C13" s="560"/>
      <c r="D13" s="560"/>
      <c r="E13" s="560"/>
      <c r="F13" s="560"/>
      <c r="G13" s="560"/>
      <c r="H13" s="560"/>
      <c r="I13" s="560"/>
      <c r="J13" s="561"/>
    </row>
  </sheetData>
  <mergeCells count="2">
    <mergeCell ref="A1:J1"/>
    <mergeCell ref="B7:J7"/>
  </mergeCells>
  <pageMargins left="0.11811023622047245" right="0.11811023622047245"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55" zoomScaleNormal="55" workbookViewId="0">
      <selection activeCell="A5" sqref="A5"/>
    </sheetView>
  </sheetViews>
  <sheetFormatPr defaultRowHeight="153"/>
  <cols>
    <col min="1" max="1" width="82.7109375" style="528" customWidth="1"/>
  </cols>
  <sheetData>
    <row r="1" spans="1:1">
      <c r="A1" s="527" t="s">
        <v>933</v>
      </c>
    </row>
    <row r="2" spans="1:1">
      <c r="A2" s="527" t="s">
        <v>934</v>
      </c>
    </row>
    <row r="3" spans="1:1">
      <c r="A3" s="527" t="s">
        <v>935</v>
      </c>
    </row>
    <row r="4" spans="1:1">
      <c r="A4" s="527" t="s">
        <v>936</v>
      </c>
    </row>
    <row r="5" spans="1:1">
      <c r="A5" s="527" t="s">
        <v>937</v>
      </c>
    </row>
    <row r="6" spans="1:1">
      <c r="A6" s="527" t="s">
        <v>938</v>
      </c>
    </row>
    <row r="7" spans="1:1">
      <c r="A7" s="527" t="s">
        <v>939</v>
      </c>
    </row>
    <row r="8" spans="1:1">
      <c r="A8" s="527" t="s">
        <v>941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A68"/>
  <sheetViews>
    <sheetView zoomScale="70" zoomScaleNormal="70" workbookViewId="0">
      <selection activeCell="K23" sqref="K23"/>
    </sheetView>
  </sheetViews>
  <sheetFormatPr defaultRowHeight="12.75"/>
  <cols>
    <col min="1" max="1" width="4.28515625" style="136" customWidth="1"/>
    <col min="2" max="2" width="4" style="103" customWidth="1"/>
    <col min="3" max="3" width="25.7109375" style="103" customWidth="1"/>
    <col min="4" max="4" width="22.85546875" style="103" customWidth="1"/>
    <col min="5" max="5" width="9.140625" style="103"/>
    <col min="6" max="6" width="10.28515625" style="103" bestFit="1" customWidth="1"/>
    <col min="7" max="8" width="9.140625" style="103"/>
    <col min="9" max="9" width="29" style="103" customWidth="1"/>
    <col min="10" max="10" width="2.7109375" style="103" customWidth="1"/>
    <col min="11" max="17" width="10.140625" style="103" customWidth="1"/>
    <col min="18" max="256" width="9.140625" style="103"/>
    <col min="257" max="257" width="4.28515625" style="103" customWidth="1"/>
    <col min="258" max="258" width="4" style="103" customWidth="1"/>
    <col min="259" max="259" width="19.5703125" style="103" customWidth="1"/>
    <col min="260" max="260" width="22.85546875" style="103" customWidth="1"/>
    <col min="261" max="261" width="9.140625" style="103"/>
    <col min="262" max="262" width="10.28515625" style="103" bestFit="1" customWidth="1"/>
    <col min="263" max="264" width="9.140625" style="103"/>
    <col min="265" max="265" width="39.5703125" style="103" customWidth="1"/>
    <col min="266" max="266" width="2.7109375" style="103" customWidth="1"/>
    <col min="267" max="273" width="10.140625" style="103" customWidth="1"/>
    <col min="274" max="512" width="9.140625" style="103"/>
    <col min="513" max="513" width="4.28515625" style="103" customWidth="1"/>
    <col min="514" max="514" width="4" style="103" customWidth="1"/>
    <col min="515" max="515" width="19.5703125" style="103" customWidth="1"/>
    <col min="516" max="516" width="22.85546875" style="103" customWidth="1"/>
    <col min="517" max="517" width="9.140625" style="103"/>
    <col min="518" max="518" width="10.28515625" style="103" bestFit="1" customWidth="1"/>
    <col min="519" max="520" width="9.140625" style="103"/>
    <col min="521" max="521" width="39.5703125" style="103" customWidth="1"/>
    <col min="522" max="522" width="2.7109375" style="103" customWidth="1"/>
    <col min="523" max="529" width="10.140625" style="103" customWidth="1"/>
    <col min="530" max="768" width="9.140625" style="103"/>
    <col min="769" max="769" width="4.28515625" style="103" customWidth="1"/>
    <col min="770" max="770" width="4" style="103" customWidth="1"/>
    <col min="771" max="771" width="19.5703125" style="103" customWidth="1"/>
    <col min="772" max="772" width="22.85546875" style="103" customWidth="1"/>
    <col min="773" max="773" width="9.140625" style="103"/>
    <col min="774" max="774" width="10.28515625" style="103" bestFit="1" customWidth="1"/>
    <col min="775" max="776" width="9.140625" style="103"/>
    <col min="777" max="777" width="39.5703125" style="103" customWidth="1"/>
    <col min="778" max="778" width="2.7109375" style="103" customWidth="1"/>
    <col min="779" max="785" width="10.140625" style="103" customWidth="1"/>
    <col min="786" max="1024" width="9.140625" style="103"/>
    <col min="1025" max="1025" width="4.28515625" style="103" customWidth="1"/>
    <col min="1026" max="1026" width="4" style="103" customWidth="1"/>
    <col min="1027" max="1027" width="19.5703125" style="103" customWidth="1"/>
    <col min="1028" max="1028" width="22.85546875" style="103" customWidth="1"/>
    <col min="1029" max="1029" width="9.140625" style="103"/>
    <col min="1030" max="1030" width="10.28515625" style="103" bestFit="1" customWidth="1"/>
    <col min="1031" max="1032" width="9.140625" style="103"/>
    <col min="1033" max="1033" width="39.5703125" style="103" customWidth="1"/>
    <col min="1034" max="1034" width="2.7109375" style="103" customWidth="1"/>
    <col min="1035" max="1041" width="10.140625" style="103" customWidth="1"/>
    <col min="1042" max="1280" width="9.140625" style="103"/>
    <col min="1281" max="1281" width="4.28515625" style="103" customWidth="1"/>
    <col min="1282" max="1282" width="4" style="103" customWidth="1"/>
    <col min="1283" max="1283" width="19.5703125" style="103" customWidth="1"/>
    <col min="1284" max="1284" width="22.85546875" style="103" customWidth="1"/>
    <col min="1285" max="1285" width="9.140625" style="103"/>
    <col min="1286" max="1286" width="10.28515625" style="103" bestFit="1" customWidth="1"/>
    <col min="1287" max="1288" width="9.140625" style="103"/>
    <col min="1289" max="1289" width="39.5703125" style="103" customWidth="1"/>
    <col min="1290" max="1290" width="2.7109375" style="103" customWidth="1"/>
    <col min="1291" max="1297" width="10.140625" style="103" customWidth="1"/>
    <col min="1298" max="1536" width="9.140625" style="103"/>
    <col min="1537" max="1537" width="4.28515625" style="103" customWidth="1"/>
    <col min="1538" max="1538" width="4" style="103" customWidth="1"/>
    <col min="1539" max="1539" width="19.5703125" style="103" customWidth="1"/>
    <col min="1540" max="1540" width="22.85546875" style="103" customWidth="1"/>
    <col min="1541" max="1541" width="9.140625" style="103"/>
    <col min="1542" max="1542" width="10.28515625" style="103" bestFit="1" customWidth="1"/>
    <col min="1543" max="1544" width="9.140625" style="103"/>
    <col min="1545" max="1545" width="39.5703125" style="103" customWidth="1"/>
    <col min="1546" max="1546" width="2.7109375" style="103" customWidth="1"/>
    <col min="1547" max="1553" width="10.140625" style="103" customWidth="1"/>
    <col min="1554" max="1792" width="9.140625" style="103"/>
    <col min="1793" max="1793" width="4.28515625" style="103" customWidth="1"/>
    <col min="1794" max="1794" width="4" style="103" customWidth="1"/>
    <col min="1795" max="1795" width="19.5703125" style="103" customWidth="1"/>
    <col min="1796" max="1796" width="22.85546875" style="103" customWidth="1"/>
    <col min="1797" max="1797" width="9.140625" style="103"/>
    <col min="1798" max="1798" width="10.28515625" style="103" bestFit="1" customWidth="1"/>
    <col min="1799" max="1800" width="9.140625" style="103"/>
    <col min="1801" max="1801" width="39.5703125" style="103" customWidth="1"/>
    <col min="1802" max="1802" width="2.7109375" style="103" customWidth="1"/>
    <col min="1803" max="1809" width="10.140625" style="103" customWidth="1"/>
    <col min="1810" max="2048" width="9.140625" style="103"/>
    <col min="2049" max="2049" width="4.28515625" style="103" customWidth="1"/>
    <col min="2050" max="2050" width="4" style="103" customWidth="1"/>
    <col min="2051" max="2051" width="19.5703125" style="103" customWidth="1"/>
    <col min="2052" max="2052" width="22.85546875" style="103" customWidth="1"/>
    <col min="2053" max="2053" width="9.140625" style="103"/>
    <col min="2054" max="2054" width="10.28515625" style="103" bestFit="1" customWidth="1"/>
    <col min="2055" max="2056" width="9.140625" style="103"/>
    <col min="2057" max="2057" width="39.5703125" style="103" customWidth="1"/>
    <col min="2058" max="2058" width="2.7109375" style="103" customWidth="1"/>
    <col min="2059" max="2065" width="10.140625" style="103" customWidth="1"/>
    <col min="2066" max="2304" width="9.140625" style="103"/>
    <col min="2305" max="2305" width="4.28515625" style="103" customWidth="1"/>
    <col min="2306" max="2306" width="4" style="103" customWidth="1"/>
    <col min="2307" max="2307" width="19.5703125" style="103" customWidth="1"/>
    <col min="2308" max="2308" width="22.85546875" style="103" customWidth="1"/>
    <col min="2309" max="2309" width="9.140625" style="103"/>
    <col min="2310" max="2310" width="10.28515625" style="103" bestFit="1" customWidth="1"/>
    <col min="2311" max="2312" width="9.140625" style="103"/>
    <col min="2313" max="2313" width="39.5703125" style="103" customWidth="1"/>
    <col min="2314" max="2314" width="2.7109375" style="103" customWidth="1"/>
    <col min="2315" max="2321" width="10.140625" style="103" customWidth="1"/>
    <col min="2322" max="2560" width="9.140625" style="103"/>
    <col min="2561" max="2561" width="4.28515625" style="103" customWidth="1"/>
    <col min="2562" max="2562" width="4" style="103" customWidth="1"/>
    <col min="2563" max="2563" width="19.5703125" style="103" customWidth="1"/>
    <col min="2564" max="2564" width="22.85546875" style="103" customWidth="1"/>
    <col min="2565" max="2565" width="9.140625" style="103"/>
    <col min="2566" max="2566" width="10.28515625" style="103" bestFit="1" customWidth="1"/>
    <col min="2567" max="2568" width="9.140625" style="103"/>
    <col min="2569" max="2569" width="39.5703125" style="103" customWidth="1"/>
    <col min="2570" max="2570" width="2.7109375" style="103" customWidth="1"/>
    <col min="2571" max="2577" width="10.140625" style="103" customWidth="1"/>
    <col min="2578" max="2816" width="9.140625" style="103"/>
    <col min="2817" max="2817" width="4.28515625" style="103" customWidth="1"/>
    <col min="2818" max="2818" width="4" style="103" customWidth="1"/>
    <col min="2819" max="2819" width="19.5703125" style="103" customWidth="1"/>
    <col min="2820" max="2820" width="22.85546875" style="103" customWidth="1"/>
    <col min="2821" max="2821" width="9.140625" style="103"/>
    <col min="2822" max="2822" width="10.28515625" style="103" bestFit="1" customWidth="1"/>
    <col min="2823" max="2824" width="9.140625" style="103"/>
    <col min="2825" max="2825" width="39.5703125" style="103" customWidth="1"/>
    <col min="2826" max="2826" width="2.7109375" style="103" customWidth="1"/>
    <col min="2827" max="2833" width="10.140625" style="103" customWidth="1"/>
    <col min="2834" max="3072" width="9.140625" style="103"/>
    <col min="3073" max="3073" width="4.28515625" style="103" customWidth="1"/>
    <col min="3074" max="3074" width="4" style="103" customWidth="1"/>
    <col min="3075" max="3075" width="19.5703125" style="103" customWidth="1"/>
    <col min="3076" max="3076" width="22.85546875" style="103" customWidth="1"/>
    <col min="3077" max="3077" width="9.140625" style="103"/>
    <col min="3078" max="3078" width="10.28515625" style="103" bestFit="1" customWidth="1"/>
    <col min="3079" max="3080" width="9.140625" style="103"/>
    <col min="3081" max="3081" width="39.5703125" style="103" customWidth="1"/>
    <col min="3082" max="3082" width="2.7109375" style="103" customWidth="1"/>
    <col min="3083" max="3089" width="10.140625" style="103" customWidth="1"/>
    <col min="3090" max="3328" width="9.140625" style="103"/>
    <col min="3329" max="3329" width="4.28515625" style="103" customWidth="1"/>
    <col min="3330" max="3330" width="4" style="103" customWidth="1"/>
    <col min="3331" max="3331" width="19.5703125" style="103" customWidth="1"/>
    <col min="3332" max="3332" width="22.85546875" style="103" customWidth="1"/>
    <col min="3333" max="3333" width="9.140625" style="103"/>
    <col min="3334" max="3334" width="10.28515625" style="103" bestFit="1" customWidth="1"/>
    <col min="3335" max="3336" width="9.140625" style="103"/>
    <col min="3337" max="3337" width="39.5703125" style="103" customWidth="1"/>
    <col min="3338" max="3338" width="2.7109375" style="103" customWidth="1"/>
    <col min="3339" max="3345" width="10.140625" style="103" customWidth="1"/>
    <col min="3346" max="3584" width="9.140625" style="103"/>
    <col min="3585" max="3585" width="4.28515625" style="103" customWidth="1"/>
    <col min="3586" max="3586" width="4" style="103" customWidth="1"/>
    <col min="3587" max="3587" width="19.5703125" style="103" customWidth="1"/>
    <col min="3588" max="3588" width="22.85546875" style="103" customWidth="1"/>
    <col min="3589" max="3589" width="9.140625" style="103"/>
    <col min="3590" max="3590" width="10.28515625" style="103" bestFit="1" customWidth="1"/>
    <col min="3591" max="3592" width="9.140625" style="103"/>
    <col min="3593" max="3593" width="39.5703125" style="103" customWidth="1"/>
    <col min="3594" max="3594" width="2.7109375" style="103" customWidth="1"/>
    <col min="3595" max="3601" width="10.140625" style="103" customWidth="1"/>
    <col min="3602" max="3840" width="9.140625" style="103"/>
    <col min="3841" max="3841" width="4.28515625" style="103" customWidth="1"/>
    <col min="3842" max="3842" width="4" style="103" customWidth="1"/>
    <col min="3843" max="3843" width="19.5703125" style="103" customWidth="1"/>
    <col min="3844" max="3844" width="22.85546875" style="103" customWidth="1"/>
    <col min="3845" max="3845" width="9.140625" style="103"/>
    <col min="3846" max="3846" width="10.28515625" style="103" bestFit="1" customWidth="1"/>
    <col min="3847" max="3848" width="9.140625" style="103"/>
    <col min="3849" max="3849" width="39.5703125" style="103" customWidth="1"/>
    <col min="3850" max="3850" width="2.7109375" style="103" customWidth="1"/>
    <col min="3851" max="3857" width="10.140625" style="103" customWidth="1"/>
    <col min="3858" max="4096" width="9.140625" style="103"/>
    <col min="4097" max="4097" width="4.28515625" style="103" customWidth="1"/>
    <col min="4098" max="4098" width="4" style="103" customWidth="1"/>
    <col min="4099" max="4099" width="19.5703125" style="103" customWidth="1"/>
    <col min="4100" max="4100" width="22.85546875" style="103" customWidth="1"/>
    <col min="4101" max="4101" width="9.140625" style="103"/>
    <col min="4102" max="4102" width="10.28515625" style="103" bestFit="1" customWidth="1"/>
    <col min="4103" max="4104" width="9.140625" style="103"/>
    <col min="4105" max="4105" width="39.5703125" style="103" customWidth="1"/>
    <col min="4106" max="4106" width="2.7109375" style="103" customWidth="1"/>
    <col min="4107" max="4113" width="10.140625" style="103" customWidth="1"/>
    <col min="4114" max="4352" width="9.140625" style="103"/>
    <col min="4353" max="4353" width="4.28515625" style="103" customWidth="1"/>
    <col min="4354" max="4354" width="4" style="103" customWidth="1"/>
    <col min="4355" max="4355" width="19.5703125" style="103" customWidth="1"/>
    <col min="4356" max="4356" width="22.85546875" style="103" customWidth="1"/>
    <col min="4357" max="4357" width="9.140625" style="103"/>
    <col min="4358" max="4358" width="10.28515625" style="103" bestFit="1" customWidth="1"/>
    <col min="4359" max="4360" width="9.140625" style="103"/>
    <col min="4361" max="4361" width="39.5703125" style="103" customWidth="1"/>
    <col min="4362" max="4362" width="2.7109375" style="103" customWidth="1"/>
    <col min="4363" max="4369" width="10.140625" style="103" customWidth="1"/>
    <col min="4370" max="4608" width="9.140625" style="103"/>
    <col min="4609" max="4609" width="4.28515625" style="103" customWidth="1"/>
    <col min="4610" max="4610" width="4" style="103" customWidth="1"/>
    <col min="4611" max="4611" width="19.5703125" style="103" customWidth="1"/>
    <col min="4612" max="4612" width="22.85546875" style="103" customWidth="1"/>
    <col min="4613" max="4613" width="9.140625" style="103"/>
    <col min="4614" max="4614" width="10.28515625" style="103" bestFit="1" customWidth="1"/>
    <col min="4615" max="4616" width="9.140625" style="103"/>
    <col min="4617" max="4617" width="39.5703125" style="103" customWidth="1"/>
    <col min="4618" max="4618" width="2.7109375" style="103" customWidth="1"/>
    <col min="4619" max="4625" width="10.140625" style="103" customWidth="1"/>
    <col min="4626" max="4864" width="9.140625" style="103"/>
    <col min="4865" max="4865" width="4.28515625" style="103" customWidth="1"/>
    <col min="4866" max="4866" width="4" style="103" customWidth="1"/>
    <col min="4867" max="4867" width="19.5703125" style="103" customWidth="1"/>
    <col min="4868" max="4868" width="22.85546875" style="103" customWidth="1"/>
    <col min="4869" max="4869" width="9.140625" style="103"/>
    <col min="4870" max="4870" width="10.28515625" style="103" bestFit="1" customWidth="1"/>
    <col min="4871" max="4872" width="9.140625" style="103"/>
    <col min="4873" max="4873" width="39.5703125" style="103" customWidth="1"/>
    <col min="4874" max="4874" width="2.7109375" style="103" customWidth="1"/>
    <col min="4875" max="4881" width="10.140625" style="103" customWidth="1"/>
    <col min="4882" max="5120" width="9.140625" style="103"/>
    <col min="5121" max="5121" width="4.28515625" style="103" customWidth="1"/>
    <col min="5122" max="5122" width="4" style="103" customWidth="1"/>
    <col min="5123" max="5123" width="19.5703125" style="103" customWidth="1"/>
    <col min="5124" max="5124" width="22.85546875" style="103" customWidth="1"/>
    <col min="5125" max="5125" width="9.140625" style="103"/>
    <col min="5126" max="5126" width="10.28515625" style="103" bestFit="1" customWidth="1"/>
    <col min="5127" max="5128" width="9.140625" style="103"/>
    <col min="5129" max="5129" width="39.5703125" style="103" customWidth="1"/>
    <col min="5130" max="5130" width="2.7109375" style="103" customWidth="1"/>
    <col min="5131" max="5137" width="10.140625" style="103" customWidth="1"/>
    <col min="5138" max="5376" width="9.140625" style="103"/>
    <col min="5377" max="5377" width="4.28515625" style="103" customWidth="1"/>
    <col min="5378" max="5378" width="4" style="103" customWidth="1"/>
    <col min="5379" max="5379" width="19.5703125" style="103" customWidth="1"/>
    <col min="5380" max="5380" width="22.85546875" style="103" customWidth="1"/>
    <col min="5381" max="5381" width="9.140625" style="103"/>
    <col min="5382" max="5382" width="10.28515625" style="103" bestFit="1" customWidth="1"/>
    <col min="5383" max="5384" width="9.140625" style="103"/>
    <col min="5385" max="5385" width="39.5703125" style="103" customWidth="1"/>
    <col min="5386" max="5386" width="2.7109375" style="103" customWidth="1"/>
    <col min="5387" max="5393" width="10.140625" style="103" customWidth="1"/>
    <col min="5394" max="5632" width="9.140625" style="103"/>
    <col min="5633" max="5633" width="4.28515625" style="103" customWidth="1"/>
    <col min="5634" max="5634" width="4" style="103" customWidth="1"/>
    <col min="5635" max="5635" width="19.5703125" style="103" customWidth="1"/>
    <col min="5636" max="5636" width="22.85546875" style="103" customWidth="1"/>
    <col min="5637" max="5637" width="9.140625" style="103"/>
    <col min="5638" max="5638" width="10.28515625" style="103" bestFit="1" customWidth="1"/>
    <col min="5639" max="5640" width="9.140625" style="103"/>
    <col min="5641" max="5641" width="39.5703125" style="103" customWidth="1"/>
    <col min="5642" max="5642" width="2.7109375" style="103" customWidth="1"/>
    <col min="5643" max="5649" width="10.140625" style="103" customWidth="1"/>
    <col min="5650" max="5888" width="9.140625" style="103"/>
    <col min="5889" max="5889" width="4.28515625" style="103" customWidth="1"/>
    <col min="5890" max="5890" width="4" style="103" customWidth="1"/>
    <col min="5891" max="5891" width="19.5703125" style="103" customWidth="1"/>
    <col min="5892" max="5892" width="22.85546875" style="103" customWidth="1"/>
    <col min="5893" max="5893" width="9.140625" style="103"/>
    <col min="5894" max="5894" width="10.28515625" style="103" bestFit="1" customWidth="1"/>
    <col min="5895" max="5896" width="9.140625" style="103"/>
    <col min="5897" max="5897" width="39.5703125" style="103" customWidth="1"/>
    <col min="5898" max="5898" width="2.7109375" style="103" customWidth="1"/>
    <col min="5899" max="5905" width="10.140625" style="103" customWidth="1"/>
    <col min="5906" max="6144" width="9.140625" style="103"/>
    <col min="6145" max="6145" width="4.28515625" style="103" customWidth="1"/>
    <col min="6146" max="6146" width="4" style="103" customWidth="1"/>
    <col min="6147" max="6147" width="19.5703125" style="103" customWidth="1"/>
    <col min="6148" max="6148" width="22.85546875" style="103" customWidth="1"/>
    <col min="6149" max="6149" width="9.140625" style="103"/>
    <col min="6150" max="6150" width="10.28515625" style="103" bestFit="1" customWidth="1"/>
    <col min="6151" max="6152" width="9.140625" style="103"/>
    <col min="6153" max="6153" width="39.5703125" style="103" customWidth="1"/>
    <col min="6154" max="6154" width="2.7109375" style="103" customWidth="1"/>
    <col min="6155" max="6161" width="10.140625" style="103" customWidth="1"/>
    <col min="6162" max="6400" width="9.140625" style="103"/>
    <col min="6401" max="6401" width="4.28515625" style="103" customWidth="1"/>
    <col min="6402" max="6402" width="4" style="103" customWidth="1"/>
    <col min="6403" max="6403" width="19.5703125" style="103" customWidth="1"/>
    <col min="6404" max="6404" width="22.85546875" style="103" customWidth="1"/>
    <col min="6405" max="6405" width="9.140625" style="103"/>
    <col min="6406" max="6406" width="10.28515625" style="103" bestFit="1" customWidth="1"/>
    <col min="6407" max="6408" width="9.140625" style="103"/>
    <col min="6409" max="6409" width="39.5703125" style="103" customWidth="1"/>
    <col min="6410" max="6410" width="2.7109375" style="103" customWidth="1"/>
    <col min="6411" max="6417" width="10.140625" style="103" customWidth="1"/>
    <col min="6418" max="6656" width="9.140625" style="103"/>
    <col min="6657" max="6657" width="4.28515625" style="103" customWidth="1"/>
    <col min="6658" max="6658" width="4" style="103" customWidth="1"/>
    <col min="6659" max="6659" width="19.5703125" style="103" customWidth="1"/>
    <col min="6660" max="6660" width="22.85546875" style="103" customWidth="1"/>
    <col min="6661" max="6661" width="9.140625" style="103"/>
    <col min="6662" max="6662" width="10.28515625" style="103" bestFit="1" customWidth="1"/>
    <col min="6663" max="6664" width="9.140625" style="103"/>
    <col min="6665" max="6665" width="39.5703125" style="103" customWidth="1"/>
    <col min="6666" max="6666" width="2.7109375" style="103" customWidth="1"/>
    <col min="6667" max="6673" width="10.140625" style="103" customWidth="1"/>
    <col min="6674" max="6912" width="9.140625" style="103"/>
    <col min="6913" max="6913" width="4.28515625" style="103" customWidth="1"/>
    <col min="6914" max="6914" width="4" style="103" customWidth="1"/>
    <col min="6915" max="6915" width="19.5703125" style="103" customWidth="1"/>
    <col min="6916" max="6916" width="22.85546875" style="103" customWidth="1"/>
    <col min="6917" max="6917" width="9.140625" style="103"/>
    <col min="6918" max="6918" width="10.28515625" style="103" bestFit="1" customWidth="1"/>
    <col min="6919" max="6920" width="9.140625" style="103"/>
    <col min="6921" max="6921" width="39.5703125" style="103" customWidth="1"/>
    <col min="6922" max="6922" width="2.7109375" style="103" customWidth="1"/>
    <col min="6923" max="6929" width="10.140625" style="103" customWidth="1"/>
    <col min="6930" max="7168" width="9.140625" style="103"/>
    <col min="7169" max="7169" width="4.28515625" style="103" customWidth="1"/>
    <col min="7170" max="7170" width="4" style="103" customWidth="1"/>
    <col min="7171" max="7171" width="19.5703125" style="103" customWidth="1"/>
    <col min="7172" max="7172" width="22.85546875" style="103" customWidth="1"/>
    <col min="7173" max="7173" width="9.140625" style="103"/>
    <col min="7174" max="7174" width="10.28515625" style="103" bestFit="1" customWidth="1"/>
    <col min="7175" max="7176" width="9.140625" style="103"/>
    <col min="7177" max="7177" width="39.5703125" style="103" customWidth="1"/>
    <col min="7178" max="7178" width="2.7109375" style="103" customWidth="1"/>
    <col min="7179" max="7185" width="10.140625" style="103" customWidth="1"/>
    <col min="7186" max="7424" width="9.140625" style="103"/>
    <col min="7425" max="7425" width="4.28515625" style="103" customWidth="1"/>
    <col min="7426" max="7426" width="4" style="103" customWidth="1"/>
    <col min="7427" max="7427" width="19.5703125" style="103" customWidth="1"/>
    <col min="7428" max="7428" width="22.85546875" style="103" customWidth="1"/>
    <col min="7429" max="7429" width="9.140625" style="103"/>
    <col min="7430" max="7430" width="10.28515625" style="103" bestFit="1" customWidth="1"/>
    <col min="7431" max="7432" width="9.140625" style="103"/>
    <col min="7433" max="7433" width="39.5703125" style="103" customWidth="1"/>
    <col min="7434" max="7434" width="2.7109375" style="103" customWidth="1"/>
    <col min="7435" max="7441" width="10.140625" style="103" customWidth="1"/>
    <col min="7442" max="7680" width="9.140625" style="103"/>
    <col min="7681" max="7681" width="4.28515625" style="103" customWidth="1"/>
    <col min="7682" max="7682" width="4" style="103" customWidth="1"/>
    <col min="7683" max="7683" width="19.5703125" style="103" customWidth="1"/>
    <col min="7684" max="7684" width="22.85546875" style="103" customWidth="1"/>
    <col min="7685" max="7685" width="9.140625" style="103"/>
    <col min="7686" max="7686" width="10.28515625" style="103" bestFit="1" customWidth="1"/>
    <col min="7687" max="7688" width="9.140625" style="103"/>
    <col min="7689" max="7689" width="39.5703125" style="103" customWidth="1"/>
    <col min="7690" max="7690" width="2.7109375" style="103" customWidth="1"/>
    <col min="7691" max="7697" width="10.140625" style="103" customWidth="1"/>
    <col min="7698" max="7936" width="9.140625" style="103"/>
    <col min="7937" max="7937" width="4.28515625" style="103" customWidth="1"/>
    <col min="7938" max="7938" width="4" style="103" customWidth="1"/>
    <col min="7939" max="7939" width="19.5703125" style="103" customWidth="1"/>
    <col min="7940" max="7940" width="22.85546875" style="103" customWidth="1"/>
    <col min="7941" max="7941" width="9.140625" style="103"/>
    <col min="7942" max="7942" width="10.28515625" style="103" bestFit="1" customWidth="1"/>
    <col min="7943" max="7944" width="9.140625" style="103"/>
    <col min="7945" max="7945" width="39.5703125" style="103" customWidth="1"/>
    <col min="7946" max="7946" width="2.7109375" style="103" customWidth="1"/>
    <col min="7947" max="7953" width="10.140625" style="103" customWidth="1"/>
    <col min="7954" max="8192" width="9.140625" style="103"/>
    <col min="8193" max="8193" width="4.28515625" style="103" customWidth="1"/>
    <col min="8194" max="8194" width="4" style="103" customWidth="1"/>
    <col min="8195" max="8195" width="19.5703125" style="103" customWidth="1"/>
    <col min="8196" max="8196" width="22.85546875" style="103" customWidth="1"/>
    <col min="8197" max="8197" width="9.140625" style="103"/>
    <col min="8198" max="8198" width="10.28515625" style="103" bestFit="1" customWidth="1"/>
    <col min="8199" max="8200" width="9.140625" style="103"/>
    <col min="8201" max="8201" width="39.5703125" style="103" customWidth="1"/>
    <col min="8202" max="8202" width="2.7109375" style="103" customWidth="1"/>
    <col min="8203" max="8209" width="10.140625" style="103" customWidth="1"/>
    <col min="8210" max="8448" width="9.140625" style="103"/>
    <col min="8449" max="8449" width="4.28515625" style="103" customWidth="1"/>
    <col min="8450" max="8450" width="4" style="103" customWidth="1"/>
    <col min="8451" max="8451" width="19.5703125" style="103" customWidth="1"/>
    <col min="8452" max="8452" width="22.85546875" style="103" customWidth="1"/>
    <col min="8453" max="8453" width="9.140625" style="103"/>
    <col min="8454" max="8454" width="10.28515625" style="103" bestFit="1" customWidth="1"/>
    <col min="8455" max="8456" width="9.140625" style="103"/>
    <col min="8457" max="8457" width="39.5703125" style="103" customWidth="1"/>
    <col min="8458" max="8458" width="2.7109375" style="103" customWidth="1"/>
    <col min="8459" max="8465" width="10.140625" style="103" customWidth="1"/>
    <col min="8466" max="8704" width="9.140625" style="103"/>
    <col min="8705" max="8705" width="4.28515625" style="103" customWidth="1"/>
    <col min="8706" max="8706" width="4" style="103" customWidth="1"/>
    <col min="8707" max="8707" width="19.5703125" style="103" customWidth="1"/>
    <col min="8708" max="8708" width="22.85546875" style="103" customWidth="1"/>
    <col min="8709" max="8709" width="9.140625" style="103"/>
    <col min="8710" max="8710" width="10.28515625" style="103" bestFit="1" customWidth="1"/>
    <col min="8711" max="8712" width="9.140625" style="103"/>
    <col min="8713" max="8713" width="39.5703125" style="103" customWidth="1"/>
    <col min="8714" max="8714" width="2.7109375" style="103" customWidth="1"/>
    <col min="8715" max="8721" width="10.140625" style="103" customWidth="1"/>
    <col min="8722" max="8960" width="9.140625" style="103"/>
    <col min="8961" max="8961" width="4.28515625" style="103" customWidth="1"/>
    <col min="8962" max="8962" width="4" style="103" customWidth="1"/>
    <col min="8963" max="8963" width="19.5703125" style="103" customWidth="1"/>
    <col min="8964" max="8964" width="22.85546875" style="103" customWidth="1"/>
    <col min="8965" max="8965" width="9.140625" style="103"/>
    <col min="8966" max="8966" width="10.28515625" style="103" bestFit="1" customWidth="1"/>
    <col min="8967" max="8968" width="9.140625" style="103"/>
    <col min="8969" max="8969" width="39.5703125" style="103" customWidth="1"/>
    <col min="8970" max="8970" width="2.7109375" style="103" customWidth="1"/>
    <col min="8971" max="8977" width="10.140625" style="103" customWidth="1"/>
    <col min="8978" max="9216" width="9.140625" style="103"/>
    <col min="9217" max="9217" width="4.28515625" style="103" customWidth="1"/>
    <col min="9218" max="9218" width="4" style="103" customWidth="1"/>
    <col min="9219" max="9219" width="19.5703125" style="103" customWidth="1"/>
    <col min="9220" max="9220" width="22.85546875" style="103" customWidth="1"/>
    <col min="9221" max="9221" width="9.140625" style="103"/>
    <col min="9222" max="9222" width="10.28515625" style="103" bestFit="1" customWidth="1"/>
    <col min="9223" max="9224" width="9.140625" style="103"/>
    <col min="9225" max="9225" width="39.5703125" style="103" customWidth="1"/>
    <col min="9226" max="9226" width="2.7109375" style="103" customWidth="1"/>
    <col min="9227" max="9233" width="10.140625" style="103" customWidth="1"/>
    <col min="9234" max="9472" width="9.140625" style="103"/>
    <col min="9473" max="9473" width="4.28515625" style="103" customWidth="1"/>
    <col min="9474" max="9474" width="4" style="103" customWidth="1"/>
    <col min="9475" max="9475" width="19.5703125" style="103" customWidth="1"/>
    <col min="9476" max="9476" width="22.85546875" style="103" customWidth="1"/>
    <col min="9477" max="9477" width="9.140625" style="103"/>
    <col min="9478" max="9478" width="10.28515625" style="103" bestFit="1" customWidth="1"/>
    <col min="9479" max="9480" width="9.140625" style="103"/>
    <col min="9481" max="9481" width="39.5703125" style="103" customWidth="1"/>
    <col min="9482" max="9482" width="2.7109375" style="103" customWidth="1"/>
    <col min="9483" max="9489" width="10.140625" style="103" customWidth="1"/>
    <col min="9490" max="9728" width="9.140625" style="103"/>
    <col min="9729" max="9729" width="4.28515625" style="103" customWidth="1"/>
    <col min="9730" max="9730" width="4" style="103" customWidth="1"/>
    <col min="9731" max="9731" width="19.5703125" style="103" customWidth="1"/>
    <col min="9732" max="9732" width="22.85546875" style="103" customWidth="1"/>
    <col min="9733" max="9733" width="9.140625" style="103"/>
    <col min="9734" max="9734" width="10.28515625" style="103" bestFit="1" customWidth="1"/>
    <col min="9735" max="9736" width="9.140625" style="103"/>
    <col min="9737" max="9737" width="39.5703125" style="103" customWidth="1"/>
    <col min="9738" max="9738" width="2.7109375" style="103" customWidth="1"/>
    <col min="9739" max="9745" width="10.140625" style="103" customWidth="1"/>
    <col min="9746" max="9984" width="9.140625" style="103"/>
    <col min="9985" max="9985" width="4.28515625" style="103" customWidth="1"/>
    <col min="9986" max="9986" width="4" style="103" customWidth="1"/>
    <col min="9987" max="9987" width="19.5703125" style="103" customWidth="1"/>
    <col min="9988" max="9988" width="22.85546875" style="103" customWidth="1"/>
    <col min="9989" max="9989" width="9.140625" style="103"/>
    <col min="9990" max="9990" width="10.28515625" style="103" bestFit="1" customWidth="1"/>
    <col min="9991" max="9992" width="9.140625" style="103"/>
    <col min="9993" max="9993" width="39.5703125" style="103" customWidth="1"/>
    <col min="9994" max="9994" width="2.7109375" style="103" customWidth="1"/>
    <col min="9995" max="10001" width="10.140625" style="103" customWidth="1"/>
    <col min="10002" max="10240" width="9.140625" style="103"/>
    <col min="10241" max="10241" width="4.28515625" style="103" customWidth="1"/>
    <col min="10242" max="10242" width="4" style="103" customWidth="1"/>
    <col min="10243" max="10243" width="19.5703125" style="103" customWidth="1"/>
    <col min="10244" max="10244" width="22.85546875" style="103" customWidth="1"/>
    <col min="10245" max="10245" width="9.140625" style="103"/>
    <col min="10246" max="10246" width="10.28515625" style="103" bestFit="1" customWidth="1"/>
    <col min="10247" max="10248" width="9.140625" style="103"/>
    <col min="10249" max="10249" width="39.5703125" style="103" customWidth="1"/>
    <col min="10250" max="10250" width="2.7109375" style="103" customWidth="1"/>
    <col min="10251" max="10257" width="10.140625" style="103" customWidth="1"/>
    <col min="10258" max="10496" width="9.140625" style="103"/>
    <col min="10497" max="10497" width="4.28515625" style="103" customWidth="1"/>
    <col min="10498" max="10498" width="4" style="103" customWidth="1"/>
    <col min="10499" max="10499" width="19.5703125" style="103" customWidth="1"/>
    <col min="10500" max="10500" width="22.85546875" style="103" customWidth="1"/>
    <col min="10501" max="10501" width="9.140625" style="103"/>
    <col min="10502" max="10502" width="10.28515625" style="103" bestFit="1" customWidth="1"/>
    <col min="10503" max="10504" width="9.140625" style="103"/>
    <col min="10505" max="10505" width="39.5703125" style="103" customWidth="1"/>
    <col min="10506" max="10506" width="2.7109375" style="103" customWidth="1"/>
    <col min="10507" max="10513" width="10.140625" style="103" customWidth="1"/>
    <col min="10514" max="10752" width="9.140625" style="103"/>
    <col min="10753" max="10753" width="4.28515625" style="103" customWidth="1"/>
    <col min="10754" max="10754" width="4" style="103" customWidth="1"/>
    <col min="10755" max="10755" width="19.5703125" style="103" customWidth="1"/>
    <col min="10756" max="10756" width="22.85546875" style="103" customWidth="1"/>
    <col min="10757" max="10757" width="9.140625" style="103"/>
    <col min="10758" max="10758" width="10.28515625" style="103" bestFit="1" customWidth="1"/>
    <col min="10759" max="10760" width="9.140625" style="103"/>
    <col min="10761" max="10761" width="39.5703125" style="103" customWidth="1"/>
    <col min="10762" max="10762" width="2.7109375" style="103" customWidth="1"/>
    <col min="10763" max="10769" width="10.140625" style="103" customWidth="1"/>
    <col min="10770" max="11008" width="9.140625" style="103"/>
    <col min="11009" max="11009" width="4.28515625" style="103" customWidth="1"/>
    <col min="11010" max="11010" width="4" style="103" customWidth="1"/>
    <col min="11011" max="11011" width="19.5703125" style="103" customWidth="1"/>
    <col min="11012" max="11012" width="22.85546875" style="103" customWidth="1"/>
    <col min="11013" max="11013" width="9.140625" style="103"/>
    <col min="11014" max="11014" width="10.28515625" style="103" bestFit="1" customWidth="1"/>
    <col min="11015" max="11016" width="9.140625" style="103"/>
    <col min="11017" max="11017" width="39.5703125" style="103" customWidth="1"/>
    <col min="11018" max="11018" width="2.7109375" style="103" customWidth="1"/>
    <col min="11019" max="11025" width="10.140625" style="103" customWidth="1"/>
    <col min="11026" max="11264" width="9.140625" style="103"/>
    <col min="11265" max="11265" width="4.28515625" style="103" customWidth="1"/>
    <col min="11266" max="11266" width="4" style="103" customWidth="1"/>
    <col min="11267" max="11267" width="19.5703125" style="103" customWidth="1"/>
    <col min="11268" max="11268" width="22.85546875" style="103" customWidth="1"/>
    <col min="11269" max="11269" width="9.140625" style="103"/>
    <col min="11270" max="11270" width="10.28515625" style="103" bestFit="1" customWidth="1"/>
    <col min="11271" max="11272" width="9.140625" style="103"/>
    <col min="11273" max="11273" width="39.5703125" style="103" customWidth="1"/>
    <col min="11274" max="11274" width="2.7109375" style="103" customWidth="1"/>
    <col min="11275" max="11281" width="10.140625" style="103" customWidth="1"/>
    <col min="11282" max="11520" width="9.140625" style="103"/>
    <col min="11521" max="11521" width="4.28515625" style="103" customWidth="1"/>
    <col min="11522" max="11522" width="4" style="103" customWidth="1"/>
    <col min="11523" max="11523" width="19.5703125" style="103" customWidth="1"/>
    <col min="11524" max="11524" width="22.85546875" style="103" customWidth="1"/>
    <col min="11525" max="11525" width="9.140625" style="103"/>
    <col min="11526" max="11526" width="10.28515625" style="103" bestFit="1" customWidth="1"/>
    <col min="11527" max="11528" width="9.140625" style="103"/>
    <col min="11529" max="11529" width="39.5703125" style="103" customWidth="1"/>
    <col min="11530" max="11530" width="2.7109375" style="103" customWidth="1"/>
    <col min="11531" max="11537" width="10.140625" style="103" customWidth="1"/>
    <col min="11538" max="11776" width="9.140625" style="103"/>
    <col min="11777" max="11777" width="4.28515625" style="103" customWidth="1"/>
    <col min="11778" max="11778" width="4" style="103" customWidth="1"/>
    <col min="11779" max="11779" width="19.5703125" style="103" customWidth="1"/>
    <col min="11780" max="11780" width="22.85546875" style="103" customWidth="1"/>
    <col min="11781" max="11781" width="9.140625" style="103"/>
    <col min="11782" max="11782" width="10.28515625" style="103" bestFit="1" customWidth="1"/>
    <col min="11783" max="11784" width="9.140625" style="103"/>
    <col min="11785" max="11785" width="39.5703125" style="103" customWidth="1"/>
    <col min="11786" max="11786" width="2.7109375" style="103" customWidth="1"/>
    <col min="11787" max="11793" width="10.140625" style="103" customWidth="1"/>
    <col min="11794" max="12032" width="9.140625" style="103"/>
    <col min="12033" max="12033" width="4.28515625" style="103" customWidth="1"/>
    <col min="12034" max="12034" width="4" style="103" customWidth="1"/>
    <col min="12035" max="12035" width="19.5703125" style="103" customWidth="1"/>
    <col min="12036" max="12036" width="22.85546875" style="103" customWidth="1"/>
    <col min="12037" max="12037" width="9.140625" style="103"/>
    <col min="12038" max="12038" width="10.28515625" style="103" bestFit="1" customWidth="1"/>
    <col min="12039" max="12040" width="9.140625" style="103"/>
    <col min="12041" max="12041" width="39.5703125" style="103" customWidth="1"/>
    <col min="12042" max="12042" width="2.7109375" style="103" customWidth="1"/>
    <col min="12043" max="12049" width="10.140625" style="103" customWidth="1"/>
    <col min="12050" max="12288" width="9.140625" style="103"/>
    <col min="12289" max="12289" width="4.28515625" style="103" customWidth="1"/>
    <col min="12290" max="12290" width="4" style="103" customWidth="1"/>
    <col min="12291" max="12291" width="19.5703125" style="103" customWidth="1"/>
    <col min="12292" max="12292" width="22.85546875" style="103" customWidth="1"/>
    <col min="12293" max="12293" width="9.140625" style="103"/>
    <col min="12294" max="12294" width="10.28515625" style="103" bestFit="1" customWidth="1"/>
    <col min="12295" max="12296" width="9.140625" style="103"/>
    <col min="12297" max="12297" width="39.5703125" style="103" customWidth="1"/>
    <col min="12298" max="12298" width="2.7109375" style="103" customWidth="1"/>
    <col min="12299" max="12305" width="10.140625" style="103" customWidth="1"/>
    <col min="12306" max="12544" width="9.140625" style="103"/>
    <col min="12545" max="12545" width="4.28515625" style="103" customWidth="1"/>
    <col min="12546" max="12546" width="4" style="103" customWidth="1"/>
    <col min="12547" max="12547" width="19.5703125" style="103" customWidth="1"/>
    <col min="12548" max="12548" width="22.85546875" style="103" customWidth="1"/>
    <col min="12549" max="12549" width="9.140625" style="103"/>
    <col min="12550" max="12550" width="10.28515625" style="103" bestFit="1" customWidth="1"/>
    <col min="12551" max="12552" width="9.140625" style="103"/>
    <col min="12553" max="12553" width="39.5703125" style="103" customWidth="1"/>
    <col min="12554" max="12554" width="2.7109375" style="103" customWidth="1"/>
    <col min="12555" max="12561" width="10.140625" style="103" customWidth="1"/>
    <col min="12562" max="12800" width="9.140625" style="103"/>
    <col min="12801" max="12801" width="4.28515625" style="103" customWidth="1"/>
    <col min="12802" max="12802" width="4" style="103" customWidth="1"/>
    <col min="12803" max="12803" width="19.5703125" style="103" customWidth="1"/>
    <col min="12804" max="12804" width="22.85546875" style="103" customWidth="1"/>
    <col min="12805" max="12805" width="9.140625" style="103"/>
    <col min="12806" max="12806" width="10.28515625" style="103" bestFit="1" customWidth="1"/>
    <col min="12807" max="12808" width="9.140625" style="103"/>
    <col min="12809" max="12809" width="39.5703125" style="103" customWidth="1"/>
    <col min="12810" max="12810" width="2.7109375" style="103" customWidth="1"/>
    <col min="12811" max="12817" width="10.140625" style="103" customWidth="1"/>
    <col min="12818" max="13056" width="9.140625" style="103"/>
    <col min="13057" max="13057" width="4.28515625" style="103" customWidth="1"/>
    <col min="13058" max="13058" width="4" style="103" customWidth="1"/>
    <col min="13059" max="13059" width="19.5703125" style="103" customWidth="1"/>
    <col min="13060" max="13060" width="22.85546875" style="103" customWidth="1"/>
    <col min="13061" max="13061" width="9.140625" style="103"/>
    <col min="13062" max="13062" width="10.28515625" style="103" bestFit="1" customWidth="1"/>
    <col min="13063" max="13064" width="9.140625" style="103"/>
    <col min="13065" max="13065" width="39.5703125" style="103" customWidth="1"/>
    <col min="13066" max="13066" width="2.7109375" style="103" customWidth="1"/>
    <col min="13067" max="13073" width="10.140625" style="103" customWidth="1"/>
    <col min="13074" max="13312" width="9.140625" style="103"/>
    <col min="13313" max="13313" width="4.28515625" style="103" customWidth="1"/>
    <col min="13314" max="13314" width="4" style="103" customWidth="1"/>
    <col min="13315" max="13315" width="19.5703125" style="103" customWidth="1"/>
    <col min="13316" max="13316" width="22.85546875" style="103" customWidth="1"/>
    <col min="13317" max="13317" width="9.140625" style="103"/>
    <col min="13318" max="13318" width="10.28515625" style="103" bestFit="1" customWidth="1"/>
    <col min="13319" max="13320" width="9.140625" style="103"/>
    <col min="13321" max="13321" width="39.5703125" style="103" customWidth="1"/>
    <col min="13322" max="13322" width="2.7109375" style="103" customWidth="1"/>
    <col min="13323" max="13329" width="10.140625" style="103" customWidth="1"/>
    <col min="13330" max="13568" width="9.140625" style="103"/>
    <col min="13569" max="13569" width="4.28515625" style="103" customWidth="1"/>
    <col min="13570" max="13570" width="4" style="103" customWidth="1"/>
    <col min="13571" max="13571" width="19.5703125" style="103" customWidth="1"/>
    <col min="13572" max="13572" width="22.85546875" style="103" customWidth="1"/>
    <col min="13573" max="13573" width="9.140625" style="103"/>
    <col min="13574" max="13574" width="10.28515625" style="103" bestFit="1" customWidth="1"/>
    <col min="13575" max="13576" width="9.140625" style="103"/>
    <col min="13577" max="13577" width="39.5703125" style="103" customWidth="1"/>
    <col min="13578" max="13578" width="2.7109375" style="103" customWidth="1"/>
    <col min="13579" max="13585" width="10.140625" style="103" customWidth="1"/>
    <col min="13586" max="13824" width="9.140625" style="103"/>
    <col min="13825" max="13825" width="4.28515625" style="103" customWidth="1"/>
    <col min="13826" max="13826" width="4" style="103" customWidth="1"/>
    <col min="13827" max="13827" width="19.5703125" style="103" customWidth="1"/>
    <col min="13828" max="13828" width="22.85546875" style="103" customWidth="1"/>
    <col min="13829" max="13829" width="9.140625" style="103"/>
    <col min="13830" max="13830" width="10.28515625" style="103" bestFit="1" customWidth="1"/>
    <col min="13831" max="13832" width="9.140625" style="103"/>
    <col min="13833" max="13833" width="39.5703125" style="103" customWidth="1"/>
    <col min="13834" max="13834" width="2.7109375" style="103" customWidth="1"/>
    <col min="13835" max="13841" width="10.140625" style="103" customWidth="1"/>
    <col min="13842" max="14080" width="9.140625" style="103"/>
    <col min="14081" max="14081" width="4.28515625" style="103" customWidth="1"/>
    <col min="14082" max="14082" width="4" style="103" customWidth="1"/>
    <col min="14083" max="14083" width="19.5703125" style="103" customWidth="1"/>
    <col min="14084" max="14084" width="22.85546875" style="103" customWidth="1"/>
    <col min="14085" max="14085" width="9.140625" style="103"/>
    <col min="14086" max="14086" width="10.28515625" style="103" bestFit="1" customWidth="1"/>
    <col min="14087" max="14088" width="9.140625" style="103"/>
    <col min="14089" max="14089" width="39.5703125" style="103" customWidth="1"/>
    <col min="14090" max="14090" width="2.7109375" style="103" customWidth="1"/>
    <col min="14091" max="14097" width="10.140625" style="103" customWidth="1"/>
    <col min="14098" max="14336" width="9.140625" style="103"/>
    <col min="14337" max="14337" width="4.28515625" style="103" customWidth="1"/>
    <col min="14338" max="14338" width="4" style="103" customWidth="1"/>
    <col min="14339" max="14339" width="19.5703125" style="103" customWidth="1"/>
    <col min="14340" max="14340" width="22.85546875" style="103" customWidth="1"/>
    <col min="14341" max="14341" width="9.140625" style="103"/>
    <col min="14342" max="14342" width="10.28515625" style="103" bestFit="1" customWidth="1"/>
    <col min="14343" max="14344" width="9.140625" style="103"/>
    <col min="14345" max="14345" width="39.5703125" style="103" customWidth="1"/>
    <col min="14346" max="14346" width="2.7109375" style="103" customWidth="1"/>
    <col min="14347" max="14353" width="10.140625" style="103" customWidth="1"/>
    <col min="14354" max="14592" width="9.140625" style="103"/>
    <col min="14593" max="14593" width="4.28515625" style="103" customWidth="1"/>
    <col min="14594" max="14594" width="4" style="103" customWidth="1"/>
    <col min="14595" max="14595" width="19.5703125" style="103" customWidth="1"/>
    <col min="14596" max="14596" width="22.85546875" style="103" customWidth="1"/>
    <col min="14597" max="14597" width="9.140625" style="103"/>
    <col min="14598" max="14598" width="10.28515625" style="103" bestFit="1" customWidth="1"/>
    <col min="14599" max="14600" width="9.140625" style="103"/>
    <col min="14601" max="14601" width="39.5703125" style="103" customWidth="1"/>
    <col min="14602" max="14602" width="2.7109375" style="103" customWidth="1"/>
    <col min="14603" max="14609" width="10.140625" style="103" customWidth="1"/>
    <col min="14610" max="14848" width="9.140625" style="103"/>
    <col min="14849" max="14849" width="4.28515625" style="103" customWidth="1"/>
    <col min="14850" max="14850" width="4" style="103" customWidth="1"/>
    <col min="14851" max="14851" width="19.5703125" style="103" customWidth="1"/>
    <col min="14852" max="14852" width="22.85546875" style="103" customWidth="1"/>
    <col min="14853" max="14853" width="9.140625" style="103"/>
    <col min="14854" max="14854" width="10.28515625" style="103" bestFit="1" customWidth="1"/>
    <col min="14855" max="14856" width="9.140625" style="103"/>
    <col min="14857" max="14857" width="39.5703125" style="103" customWidth="1"/>
    <col min="14858" max="14858" width="2.7109375" style="103" customWidth="1"/>
    <col min="14859" max="14865" width="10.140625" style="103" customWidth="1"/>
    <col min="14866" max="15104" width="9.140625" style="103"/>
    <col min="15105" max="15105" width="4.28515625" style="103" customWidth="1"/>
    <col min="15106" max="15106" width="4" style="103" customWidth="1"/>
    <col min="15107" max="15107" width="19.5703125" style="103" customWidth="1"/>
    <col min="15108" max="15108" width="22.85546875" style="103" customWidth="1"/>
    <col min="15109" max="15109" width="9.140625" style="103"/>
    <col min="15110" max="15110" width="10.28515625" style="103" bestFit="1" customWidth="1"/>
    <col min="15111" max="15112" width="9.140625" style="103"/>
    <col min="15113" max="15113" width="39.5703125" style="103" customWidth="1"/>
    <col min="15114" max="15114" width="2.7109375" style="103" customWidth="1"/>
    <col min="15115" max="15121" width="10.140625" style="103" customWidth="1"/>
    <col min="15122" max="15360" width="9.140625" style="103"/>
    <col min="15361" max="15361" width="4.28515625" style="103" customWidth="1"/>
    <col min="15362" max="15362" width="4" style="103" customWidth="1"/>
    <col min="15363" max="15363" width="19.5703125" style="103" customWidth="1"/>
    <col min="15364" max="15364" width="22.85546875" style="103" customWidth="1"/>
    <col min="15365" max="15365" width="9.140625" style="103"/>
    <col min="15366" max="15366" width="10.28515625" style="103" bestFit="1" customWidth="1"/>
    <col min="15367" max="15368" width="9.140625" style="103"/>
    <col min="15369" max="15369" width="39.5703125" style="103" customWidth="1"/>
    <col min="15370" max="15370" width="2.7109375" style="103" customWidth="1"/>
    <col min="15371" max="15377" width="10.140625" style="103" customWidth="1"/>
    <col min="15378" max="15616" width="9.140625" style="103"/>
    <col min="15617" max="15617" width="4.28515625" style="103" customWidth="1"/>
    <col min="15618" max="15618" width="4" style="103" customWidth="1"/>
    <col min="15619" max="15619" width="19.5703125" style="103" customWidth="1"/>
    <col min="15620" max="15620" width="22.85546875" style="103" customWidth="1"/>
    <col min="15621" max="15621" width="9.140625" style="103"/>
    <col min="15622" max="15622" width="10.28515625" style="103" bestFit="1" customWidth="1"/>
    <col min="15623" max="15624" width="9.140625" style="103"/>
    <col min="15625" max="15625" width="39.5703125" style="103" customWidth="1"/>
    <col min="15626" max="15626" width="2.7109375" style="103" customWidth="1"/>
    <col min="15627" max="15633" width="10.140625" style="103" customWidth="1"/>
    <col min="15634" max="15872" width="9.140625" style="103"/>
    <col min="15873" max="15873" width="4.28515625" style="103" customWidth="1"/>
    <col min="15874" max="15874" width="4" style="103" customWidth="1"/>
    <col min="15875" max="15875" width="19.5703125" style="103" customWidth="1"/>
    <col min="15876" max="15876" width="22.85546875" style="103" customWidth="1"/>
    <col min="15877" max="15877" width="9.140625" style="103"/>
    <col min="15878" max="15878" width="10.28515625" style="103" bestFit="1" customWidth="1"/>
    <col min="15879" max="15880" width="9.140625" style="103"/>
    <col min="15881" max="15881" width="39.5703125" style="103" customWidth="1"/>
    <col min="15882" max="15882" width="2.7109375" style="103" customWidth="1"/>
    <col min="15883" max="15889" width="10.140625" style="103" customWidth="1"/>
    <col min="15890" max="16128" width="9.140625" style="103"/>
    <col min="16129" max="16129" width="4.28515625" style="103" customWidth="1"/>
    <col min="16130" max="16130" width="4" style="103" customWidth="1"/>
    <col min="16131" max="16131" width="19.5703125" style="103" customWidth="1"/>
    <col min="16132" max="16132" width="22.85546875" style="103" customWidth="1"/>
    <col min="16133" max="16133" width="9.140625" style="103"/>
    <col min="16134" max="16134" width="10.28515625" style="103" bestFit="1" customWidth="1"/>
    <col min="16135" max="16136" width="9.140625" style="103"/>
    <col min="16137" max="16137" width="39.5703125" style="103" customWidth="1"/>
    <col min="16138" max="16138" width="2.7109375" style="103" customWidth="1"/>
    <col min="16139" max="16145" width="10.140625" style="103" customWidth="1"/>
    <col min="16146" max="16384" width="9.140625" style="103"/>
  </cols>
  <sheetData>
    <row r="1" spans="1:17" ht="127.5" customHeight="1" thickBot="1">
      <c r="A1" s="594" t="s">
        <v>951</v>
      </c>
      <c r="B1" s="595"/>
      <c r="C1" s="595"/>
      <c r="D1" s="595"/>
      <c r="E1" s="595"/>
      <c r="F1" s="595"/>
      <c r="G1" s="595"/>
      <c r="H1" s="595"/>
      <c r="I1" s="595"/>
    </row>
    <row r="2" spans="1:17" ht="53.25" customHeight="1">
      <c r="A2" s="578" t="s">
        <v>416</v>
      </c>
      <c r="B2" s="578"/>
      <c r="C2" s="578"/>
      <c r="D2" s="578"/>
      <c r="E2" s="578"/>
      <c r="F2" s="578"/>
      <c r="G2" s="578"/>
      <c r="H2" s="578"/>
      <c r="I2" s="578"/>
      <c r="J2" s="578"/>
    </row>
    <row r="3" spans="1:17" s="106" customFormat="1" ht="23.25" customHeight="1">
      <c r="A3" s="104">
        <v>1</v>
      </c>
      <c r="B3" s="105" t="s">
        <v>435</v>
      </c>
      <c r="E3" s="107"/>
      <c r="F3" s="107"/>
      <c r="G3" s="107"/>
      <c r="H3" s="107"/>
      <c r="I3" s="107"/>
      <c r="J3" s="107"/>
    </row>
    <row r="4" spans="1:17" s="106" customFormat="1" ht="31.5" customHeight="1">
      <c r="A4" s="104">
        <v>2</v>
      </c>
      <c r="B4" s="106" t="s">
        <v>417</v>
      </c>
      <c r="E4" s="107"/>
      <c r="F4" s="107"/>
      <c r="G4" s="107"/>
      <c r="H4" s="107"/>
      <c r="I4" s="402" t="s">
        <v>930</v>
      </c>
      <c r="J4" s="107"/>
    </row>
    <row r="5" spans="1:17" s="106" customFormat="1" ht="64.5" hidden="1" customHeight="1">
      <c r="A5" s="104"/>
      <c r="B5" s="579" t="s">
        <v>456</v>
      </c>
      <c r="C5" s="579"/>
      <c r="D5" s="579"/>
      <c r="E5" s="579"/>
      <c r="F5" s="579"/>
      <c r="G5" s="579"/>
      <c r="H5" s="579"/>
      <c r="I5" s="579"/>
      <c r="J5" s="107"/>
    </row>
    <row r="6" spans="1:17" s="106" customFormat="1" ht="31.5" customHeight="1">
      <c r="A6" s="104">
        <v>3</v>
      </c>
      <c r="B6" s="106" t="s">
        <v>952</v>
      </c>
      <c r="E6" s="107"/>
      <c r="F6" s="107"/>
      <c r="G6" s="107"/>
      <c r="H6" s="107"/>
      <c r="I6" s="107"/>
      <c r="J6" s="107"/>
    </row>
    <row r="7" spans="1:17" s="106" customFormat="1" ht="52.5" customHeight="1">
      <c r="A7" s="104"/>
      <c r="B7" s="579" t="s">
        <v>436</v>
      </c>
      <c r="C7" s="579"/>
      <c r="D7" s="579"/>
      <c r="E7" s="579"/>
      <c r="F7" s="579"/>
      <c r="G7" s="579"/>
      <c r="H7" s="579"/>
      <c r="I7" s="579"/>
      <c r="J7" s="107"/>
    </row>
    <row r="8" spans="1:17" s="106" customFormat="1" ht="148.5" customHeight="1">
      <c r="A8" s="104"/>
      <c r="B8" s="579" t="s">
        <v>942</v>
      </c>
      <c r="C8" s="579"/>
      <c r="D8" s="579"/>
      <c r="E8" s="579"/>
      <c r="F8" s="579"/>
      <c r="G8" s="579"/>
      <c r="H8" s="579"/>
      <c r="I8" s="579"/>
      <c r="J8" s="107"/>
    </row>
    <row r="9" spans="1:17" s="106" customFormat="1" ht="94.5" customHeight="1">
      <c r="A9" s="104"/>
      <c r="B9" s="580" t="s">
        <v>990</v>
      </c>
      <c r="C9" s="580"/>
      <c r="D9" s="580"/>
      <c r="E9" s="580"/>
      <c r="F9" s="580"/>
      <c r="G9" s="580"/>
      <c r="H9" s="580"/>
      <c r="I9" s="580"/>
      <c r="J9" s="107"/>
    </row>
    <row r="10" spans="1:17" s="106" customFormat="1" ht="46.5" customHeight="1">
      <c r="A10" s="581" t="s">
        <v>953</v>
      </c>
      <c r="B10" s="581"/>
      <c r="C10" s="581"/>
      <c r="D10" s="581"/>
      <c r="E10" s="581"/>
      <c r="F10" s="581"/>
      <c r="G10" s="581"/>
      <c r="H10" s="581"/>
      <c r="I10" s="581"/>
      <c r="J10" s="107"/>
    </row>
    <row r="11" spans="1:17" s="106" customFormat="1" ht="64.5" customHeight="1">
      <c r="A11" s="585" t="s">
        <v>943</v>
      </c>
      <c r="B11" s="586"/>
      <c r="C11" s="586"/>
      <c r="D11" s="586"/>
      <c r="E11" s="586"/>
      <c r="F11" s="586"/>
      <c r="G11" s="586"/>
      <c r="H11" s="586"/>
      <c r="I11" s="586"/>
      <c r="J11" s="107"/>
    </row>
    <row r="12" spans="1:17" s="106" customFormat="1" ht="153.75" customHeight="1" thickBot="1">
      <c r="A12" s="108"/>
      <c r="B12" s="587" t="s">
        <v>979</v>
      </c>
      <c r="C12" s="587"/>
      <c r="D12" s="587"/>
      <c r="E12" s="587"/>
      <c r="F12" s="587"/>
      <c r="G12" s="587"/>
      <c r="H12" s="587"/>
      <c r="I12" s="587"/>
      <c r="J12" s="109"/>
    </row>
    <row r="13" spans="1:17" s="106" customFormat="1" ht="18.75" customHeight="1">
      <c r="C13" s="105"/>
    </row>
    <row r="14" spans="1:17" s="106" customFormat="1" ht="31.5" customHeight="1" thickBot="1">
      <c r="A14" s="104">
        <v>2</v>
      </c>
      <c r="B14" s="106" t="s">
        <v>418</v>
      </c>
      <c r="C14" s="110"/>
      <c r="D14" s="110"/>
      <c r="E14" s="110"/>
      <c r="F14" s="110"/>
      <c r="G14" s="110"/>
      <c r="H14" s="110"/>
      <c r="I14" s="110"/>
      <c r="J14" s="107"/>
    </row>
    <row r="15" spans="1:17" s="106" customFormat="1" ht="204" customHeight="1">
      <c r="A15" s="104"/>
      <c r="B15" s="588" t="s">
        <v>984</v>
      </c>
      <c r="C15" s="589"/>
      <c r="D15" s="589"/>
      <c r="E15" s="589"/>
      <c r="F15" s="589"/>
      <c r="G15" s="589"/>
      <c r="H15" s="589"/>
      <c r="I15" s="589"/>
      <c r="J15" s="590"/>
      <c r="K15" s="575" t="s">
        <v>434</v>
      </c>
      <c r="L15" s="575"/>
      <c r="M15" s="575"/>
      <c r="N15" s="575"/>
      <c r="O15" s="575"/>
      <c r="P15" s="575"/>
      <c r="Q15" s="576"/>
    </row>
    <row r="16" spans="1:17" s="106" customFormat="1" ht="42" customHeight="1">
      <c r="A16" s="104"/>
      <c r="B16" s="582" t="s">
        <v>948</v>
      </c>
      <c r="C16" s="583"/>
      <c r="D16" s="583"/>
      <c r="E16" s="583"/>
      <c r="F16" s="583"/>
      <c r="G16" s="583"/>
      <c r="H16" s="583"/>
      <c r="I16" s="583"/>
      <c r="J16" s="584"/>
      <c r="K16" s="437"/>
      <c r="L16" s="437"/>
      <c r="M16" s="437"/>
      <c r="N16" s="437"/>
      <c r="O16" s="437"/>
      <c r="P16" s="437"/>
      <c r="Q16" s="437"/>
    </row>
    <row r="17" spans="1:27" s="106" customFormat="1" ht="42.75" customHeight="1">
      <c r="A17" s="104"/>
      <c r="B17" s="591" t="s">
        <v>944</v>
      </c>
      <c r="C17" s="592"/>
      <c r="D17" s="593" t="s">
        <v>946</v>
      </c>
      <c r="E17" s="593"/>
      <c r="F17" s="593"/>
      <c r="G17" s="593"/>
      <c r="H17" s="593"/>
      <c r="I17" s="401" t="s">
        <v>980</v>
      </c>
      <c r="J17" s="445"/>
      <c r="K17" s="402"/>
      <c r="L17" s="402"/>
      <c r="M17" s="402"/>
      <c r="N17" s="402"/>
      <c r="O17" s="402"/>
      <c r="P17" s="402"/>
      <c r="Q17" s="402"/>
      <c r="R17" s="402"/>
      <c r="S17" s="402"/>
      <c r="T17" s="402"/>
      <c r="U17" s="402"/>
      <c r="V17" s="402"/>
      <c r="W17" s="402"/>
      <c r="X17" s="402"/>
      <c r="Y17" s="402"/>
      <c r="Z17" s="402"/>
      <c r="AA17" s="402"/>
    </row>
    <row r="18" spans="1:27" s="106" customFormat="1" ht="42.75" customHeight="1">
      <c r="A18" s="104"/>
      <c r="B18" s="591" t="s">
        <v>945</v>
      </c>
      <c r="C18" s="592"/>
      <c r="D18" s="593" t="s">
        <v>954</v>
      </c>
      <c r="E18" s="593"/>
      <c r="F18" s="593"/>
      <c r="G18" s="593"/>
      <c r="H18" s="593"/>
      <c r="I18" s="401" t="s">
        <v>980</v>
      </c>
      <c r="J18" s="445"/>
      <c r="K18" s="402"/>
      <c r="L18" s="402"/>
      <c r="M18" s="402"/>
      <c r="N18" s="402"/>
      <c r="O18" s="402"/>
      <c r="P18" s="402"/>
      <c r="Q18" s="402"/>
      <c r="R18" s="402"/>
      <c r="S18" s="402"/>
      <c r="T18" s="402"/>
      <c r="U18" s="402"/>
      <c r="V18" s="402"/>
      <c r="W18" s="402"/>
      <c r="X18" s="402"/>
      <c r="Y18" s="402"/>
      <c r="Z18" s="402"/>
      <c r="AA18" s="402"/>
    </row>
    <row r="19" spans="1:27" s="106" customFormat="1" ht="84.75" customHeight="1" thickBot="1">
      <c r="A19" s="104"/>
      <c r="B19" s="446"/>
      <c r="C19" s="447" t="s">
        <v>981</v>
      </c>
      <c r="D19" s="600" t="s">
        <v>982</v>
      </c>
      <c r="E19" s="600"/>
      <c r="F19" s="600"/>
      <c r="G19" s="600"/>
      <c r="H19" s="600"/>
      <c r="I19" s="460" t="s">
        <v>983</v>
      </c>
      <c r="J19" s="448"/>
      <c r="K19" s="402"/>
      <c r="L19" s="402"/>
      <c r="M19" s="402"/>
      <c r="N19" s="402"/>
      <c r="O19" s="402"/>
      <c r="P19" s="402"/>
      <c r="Q19" s="402"/>
      <c r="R19" s="402"/>
      <c r="S19" s="402"/>
      <c r="T19" s="402"/>
      <c r="U19" s="402"/>
      <c r="V19" s="402"/>
      <c r="W19" s="402"/>
      <c r="X19" s="402"/>
      <c r="Y19" s="402"/>
      <c r="Z19" s="402"/>
      <c r="AA19" s="402"/>
    </row>
    <row r="20" spans="1:27" s="106" customFormat="1" ht="42.75" customHeight="1">
      <c r="A20" s="104"/>
      <c r="B20" s="444" t="s">
        <v>947</v>
      </c>
      <c r="C20" s="402"/>
      <c r="D20" s="107"/>
      <c r="E20" s="107"/>
      <c r="F20" s="107"/>
      <c r="G20" s="107"/>
      <c r="H20" s="107"/>
      <c r="I20" s="402"/>
      <c r="J20" s="402"/>
      <c r="K20" s="402"/>
      <c r="L20" s="402"/>
      <c r="M20" s="402"/>
      <c r="N20" s="402"/>
      <c r="O20" s="402"/>
      <c r="P20" s="402"/>
      <c r="Q20" s="402"/>
      <c r="R20" s="402"/>
      <c r="S20" s="402"/>
      <c r="T20" s="402"/>
      <c r="U20" s="402"/>
      <c r="V20" s="402"/>
      <c r="W20" s="402"/>
      <c r="X20" s="402"/>
      <c r="Y20" s="402"/>
      <c r="Z20" s="402"/>
      <c r="AA20" s="402"/>
    </row>
    <row r="21" spans="1:27" s="106" customFormat="1" ht="42.75" customHeight="1">
      <c r="A21" s="104"/>
      <c r="B21" s="443" t="s">
        <v>1012</v>
      </c>
      <c r="C21" s="402"/>
      <c r="D21" s="107"/>
      <c r="E21" s="107"/>
      <c r="F21" s="107"/>
      <c r="G21" s="107"/>
      <c r="H21" s="107"/>
      <c r="I21" s="402"/>
      <c r="J21" s="402"/>
      <c r="K21" s="402"/>
      <c r="L21" s="402"/>
      <c r="M21" s="402"/>
      <c r="N21" s="402"/>
      <c r="O21" s="402"/>
      <c r="P21" s="402"/>
      <c r="Q21" s="402"/>
      <c r="R21" s="402"/>
      <c r="S21" s="402"/>
      <c r="T21" s="402"/>
      <c r="U21" s="402"/>
      <c r="V21" s="402"/>
      <c r="W21" s="402"/>
      <c r="X21" s="402"/>
      <c r="Y21" s="402"/>
      <c r="Z21" s="402"/>
      <c r="AA21" s="402"/>
    </row>
    <row r="22" spans="1:27" s="106" customFormat="1" ht="58.5" customHeight="1">
      <c r="A22" s="104"/>
      <c r="B22" s="601" t="s">
        <v>955</v>
      </c>
      <c r="C22" s="601"/>
      <c r="D22" s="601"/>
      <c r="E22" s="601"/>
      <c r="F22" s="601"/>
      <c r="G22" s="601"/>
      <c r="H22" s="601"/>
      <c r="I22" s="601"/>
      <c r="J22" s="402"/>
      <c r="K22" s="402"/>
      <c r="L22" s="402"/>
      <c r="M22" s="402"/>
      <c r="N22" s="402"/>
      <c r="O22" s="402"/>
      <c r="P22" s="402"/>
      <c r="Q22" s="402"/>
      <c r="R22" s="402"/>
      <c r="S22" s="402"/>
      <c r="T22" s="402"/>
      <c r="U22" s="402"/>
      <c r="V22" s="402"/>
      <c r="W22" s="402"/>
      <c r="X22" s="402"/>
      <c r="Y22" s="402"/>
      <c r="Z22" s="402"/>
      <c r="AA22" s="402"/>
    </row>
    <row r="23" spans="1:27" s="111" customFormat="1" ht="41.25" customHeight="1">
      <c r="A23" s="438" t="s">
        <v>433</v>
      </c>
      <c r="B23" s="439"/>
      <c r="C23" s="440"/>
      <c r="D23" s="441"/>
      <c r="E23" s="440"/>
      <c r="F23" s="440"/>
      <c r="G23" s="440"/>
      <c r="H23" s="440"/>
      <c r="I23" s="440"/>
      <c r="J23" s="442"/>
      <c r="K23" s="106"/>
      <c r="L23" s="106"/>
      <c r="M23" s="106"/>
      <c r="N23" s="106"/>
      <c r="O23" s="106"/>
      <c r="P23" s="106"/>
      <c r="Q23" s="106"/>
    </row>
    <row r="24" spans="1:27" s="111" customFormat="1" ht="41.25" customHeight="1" thickBot="1">
      <c r="A24" s="112"/>
      <c r="B24" s="113" t="s">
        <v>419</v>
      </c>
      <c r="C24" s="114"/>
      <c r="D24" s="113"/>
      <c r="E24" s="114"/>
      <c r="F24" s="114"/>
      <c r="G24" s="114"/>
      <c r="H24" s="114"/>
      <c r="I24" s="114"/>
      <c r="J24" s="115"/>
      <c r="K24" s="106"/>
      <c r="L24" s="106"/>
      <c r="M24" s="106"/>
      <c r="N24" s="106"/>
      <c r="O24" s="106"/>
      <c r="P24" s="106"/>
      <c r="Q24" s="106"/>
    </row>
    <row r="25" spans="1:27" s="106" customFormat="1" ht="10.5" customHeight="1">
      <c r="A25" s="116"/>
      <c r="B25" s="110"/>
      <c r="C25" s="110"/>
      <c r="D25" s="110"/>
      <c r="E25" s="110"/>
      <c r="F25" s="110"/>
      <c r="G25" s="110"/>
      <c r="H25" s="110"/>
      <c r="I25" s="110"/>
      <c r="J25" s="110"/>
    </row>
    <row r="26" spans="1:27" s="106" customFormat="1" ht="69" customHeight="1">
      <c r="A26" s="577" t="s">
        <v>949</v>
      </c>
      <c r="B26" s="577"/>
      <c r="C26" s="577"/>
      <c r="D26" s="577"/>
      <c r="E26" s="577"/>
      <c r="F26" s="577"/>
      <c r="G26" s="577"/>
      <c r="H26" s="577"/>
      <c r="I26" s="577"/>
      <c r="J26" s="577"/>
    </row>
    <row r="27" spans="1:27" s="106" customFormat="1" ht="62.25" customHeight="1">
      <c r="A27" s="577" t="s">
        <v>420</v>
      </c>
      <c r="B27" s="577"/>
      <c r="C27" s="577"/>
      <c r="D27" s="577"/>
      <c r="E27" s="577"/>
      <c r="F27" s="577"/>
      <c r="G27" s="577"/>
      <c r="H27" s="577"/>
      <c r="I27" s="577"/>
      <c r="J27" s="577"/>
    </row>
    <row r="28" spans="1:27" s="106" customFormat="1" ht="62.25" customHeight="1">
      <c r="A28" s="577" t="s">
        <v>950</v>
      </c>
      <c r="B28" s="577"/>
      <c r="C28" s="577"/>
      <c r="D28" s="577"/>
      <c r="E28" s="577"/>
      <c r="F28" s="577"/>
      <c r="G28" s="577"/>
      <c r="H28" s="577"/>
      <c r="I28" s="577"/>
      <c r="J28" s="577"/>
    </row>
    <row r="29" spans="1:27" s="106" customFormat="1" ht="62.25" customHeight="1">
      <c r="A29" s="577" t="s">
        <v>985</v>
      </c>
      <c r="B29" s="577"/>
      <c r="C29" s="577"/>
      <c r="D29" s="577"/>
      <c r="E29" s="577"/>
      <c r="F29" s="577"/>
      <c r="G29" s="577"/>
      <c r="H29" s="577"/>
      <c r="I29" s="577"/>
      <c r="J29" s="577"/>
    </row>
    <row r="30" spans="1:27" s="121" customFormat="1" ht="66.75" customHeight="1">
      <c r="A30" s="117" t="s">
        <v>421</v>
      </c>
      <c r="B30" s="118"/>
      <c r="C30" s="119"/>
      <c r="D30" s="119"/>
      <c r="E30" s="120"/>
      <c r="F30" s="120"/>
      <c r="G30" s="120"/>
      <c r="H30" s="120"/>
      <c r="I30" s="120"/>
      <c r="J30" s="120"/>
    </row>
    <row r="31" spans="1:27" s="123" customFormat="1" ht="29.25" customHeight="1">
      <c r="A31" s="122"/>
      <c r="B31" s="598" t="s">
        <v>422</v>
      </c>
      <c r="C31" s="599"/>
      <c r="D31" s="599"/>
      <c r="E31" s="599"/>
      <c r="F31" s="599"/>
      <c r="G31" s="599"/>
      <c r="H31" s="599"/>
      <c r="I31" s="599"/>
      <c r="J31" s="599"/>
    </row>
    <row r="32" spans="1:27" s="126" customFormat="1" ht="24" customHeight="1">
      <c r="A32" s="124" t="s">
        <v>423</v>
      </c>
      <c r="B32" s="125"/>
    </row>
    <row r="33" spans="1:10" s="128" customFormat="1" ht="24" customHeight="1">
      <c r="A33" s="127"/>
      <c r="B33" s="596" t="s">
        <v>424</v>
      </c>
      <c r="C33" s="597"/>
      <c r="D33" s="597"/>
      <c r="E33" s="597"/>
      <c r="F33" s="597"/>
      <c r="G33" s="597"/>
      <c r="H33" s="597"/>
      <c r="I33" s="597"/>
      <c r="J33" s="597"/>
    </row>
    <row r="34" spans="1:10" s="128" customFormat="1" ht="24" customHeight="1">
      <c r="A34" s="129" t="s">
        <v>425</v>
      </c>
      <c r="B34" s="130"/>
    </row>
    <row r="35" spans="1:10" s="128" customFormat="1" ht="24" customHeight="1">
      <c r="A35" s="127"/>
      <c r="B35" s="461" t="s">
        <v>426</v>
      </c>
    </row>
    <row r="36" spans="1:10" s="106" customFormat="1" ht="24" customHeight="1">
      <c r="A36" s="104">
        <v>1</v>
      </c>
      <c r="B36" s="131" t="s">
        <v>427</v>
      </c>
      <c r="C36" s="132"/>
      <c r="D36" s="132"/>
      <c r="E36" s="133"/>
      <c r="F36" s="133"/>
      <c r="G36" s="133"/>
      <c r="H36" s="107"/>
      <c r="I36" s="107"/>
      <c r="J36" s="107"/>
    </row>
    <row r="37" spans="1:10" s="134" customFormat="1" ht="24" customHeight="1">
      <c r="B37" s="596" t="s">
        <v>428</v>
      </c>
      <c r="C37" s="597"/>
      <c r="D37" s="597"/>
      <c r="E37" s="597"/>
      <c r="F37" s="597"/>
      <c r="G37" s="597"/>
      <c r="H37" s="597"/>
      <c r="I37" s="597"/>
      <c r="J37" s="597"/>
    </row>
    <row r="38" spans="1:10" s="106" customFormat="1" ht="27.75" customHeight="1">
      <c r="A38" s="104">
        <v>3</v>
      </c>
      <c r="B38" s="131" t="s">
        <v>429</v>
      </c>
      <c r="E38" s="107"/>
      <c r="F38" s="107"/>
      <c r="G38" s="107"/>
      <c r="H38" s="107"/>
      <c r="I38" s="107"/>
      <c r="J38" s="107"/>
    </row>
    <row r="39" spans="1:10" s="134" customFormat="1" ht="30.75" customHeight="1">
      <c r="B39" s="596" t="s">
        <v>428</v>
      </c>
      <c r="C39" s="597"/>
      <c r="D39" s="597"/>
      <c r="E39" s="597"/>
      <c r="F39" s="597"/>
      <c r="G39" s="597"/>
      <c r="H39" s="597"/>
      <c r="I39" s="597"/>
      <c r="J39" s="597"/>
    </row>
    <row r="40" spans="1:10" s="106" customFormat="1" ht="27.75" customHeight="1">
      <c r="A40" s="104">
        <v>4</v>
      </c>
      <c r="B40" s="131" t="s">
        <v>430</v>
      </c>
      <c r="E40" s="107"/>
      <c r="F40" s="107"/>
      <c r="G40" s="107"/>
      <c r="H40" s="107"/>
      <c r="I40" s="107"/>
      <c r="J40" s="107"/>
    </row>
    <row r="41" spans="1:10" s="134" customFormat="1" ht="32.25" customHeight="1">
      <c r="B41" s="596" t="s">
        <v>428</v>
      </c>
      <c r="C41" s="597"/>
      <c r="D41" s="597"/>
      <c r="E41" s="597"/>
      <c r="F41" s="597"/>
      <c r="G41" s="597"/>
      <c r="H41" s="597"/>
      <c r="I41" s="597"/>
      <c r="J41" s="597"/>
    </row>
    <row r="42" spans="1:10" s="135" customFormat="1" ht="51.75" customHeight="1">
      <c r="A42" s="602" t="s">
        <v>431</v>
      </c>
      <c r="B42" s="602"/>
      <c r="C42" s="602"/>
      <c r="D42" s="602"/>
      <c r="E42" s="602"/>
      <c r="F42" s="602"/>
      <c r="G42" s="602"/>
      <c r="H42" s="602"/>
      <c r="I42" s="602"/>
      <c r="J42" s="602"/>
    </row>
    <row r="45" spans="1:10" s="106" customFormat="1" ht="165" customHeight="1">
      <c r="A45" s="568" t="s">
        <v>432</v>
      </c>
      <c r="B45" s="568"/>
      <c r="C45" s="568"/>
      <c r="D45" s="568"/>
      <c r="E45" s="568"/>
      <c r="F45" s="568"/>
      <c r="G45" s="568"/>
      <c r="H45" s="568"/>
      <c r="I45" s="568"/>
      <c r="J45" s="568"/>
    </row>
    <row r="46" spans="1:10" ht="65.25" customHeight="1">
      <c r="A46" s="569" t="s">
        <v>1003</v>
      </c>
      <c r="B46" s="570"/>
      <c r="C46" s="570"/>
      <c r="D46" s="570"/>
      <c r="E46" s="570"/>
      <c r="F46" s="570"/>
      <c r="G46" s="570"/>
      <c r="H46" s="570"/>
      <c r="I46" s="570"/>
      <c r="J46" s="571"/>
    </row>
    <row r="47" spans="1:10" ht="54" customHeight="1">
      <c r="A47" s="534" t="s">
        <v>1011</v>
      </c>
      <c r="D47" s="106"/>
      <c r="E47" s="106"/>
      <c r="F47" s="106"/>
      <c r="G47" s="106"/>
      <c r="H47" s="533"/>
      <c r="I47" s="533"/>
      <c r="J47" s="537"/>
    </row>
    <row r="48" spans="1:10" s="106" customFormat="1" ht="46.5" customHeight="1">
      <c r="A48" s="538">
        <v>1</v>
      </c>
      <c r="B48" s="106" t="s">
        <v>1004</v>
      </c>
      <c r="E48" s="532"/>
      <c r="F48" s="532"/>
      <c r="G48" s="532"/>
      <c r="H48" s="532"/>
      <c r="I48" s="532"/>
      <c r="J48" s="539"/>
    </row>
    <row r="49" spans="1:10" ht="15" customHeight="1">
      <c r="A49" s="540"/>
      <c r="B49" s="106"/>
      <c r="C49" s="106"/>
      <c r="D49" s="106"/>
      <c r="E49" s="106"/>
      <c r="F49" s="106"/>
      <c r="G49" s="106"/>
      <c r="H49" s="106"/>
      <c r="I49" s="106"/>
      <c r="J49" s="566"/>
    </row>
    <row r="50" spans="1:10" s="106" customFormat="1" ht="60.75" customHeight="1">
      <c r="A50" s="542" t="s">
        <v>1009</v>
      </c>
      <c r="B50" s="572" t="s">
        <v>1008</v>
      </c>
      <c r="C50" s="573"/>
      <c r="D50" s="573"/>
      <c r="E50" s="573"/>
      <c r="F50" s="573"/>
      <c r="G50" s="573"/>
      <c r="H50" s="573"/>
      <c r="I50" s="573"/>
      <c r="J50" s="574"/>
    </row>
    <row r="51" spans="1:10" ht="66.75" customHeight="1">
      <c r="A51" s="542" t="s">
        <v>999</v>
      </c>
      <c r="B51" s="572" t="s">
        <v>1010</v>
      </c>
      <c r="C51" s="573"/>
      <c r="D51" s="573"/>
      <c r="E51" s="573"/>
      <c r="F51" s="573"/>
      <c r="G51" s="573"/>
      <c r="H51" s="573"/>
      <c r="I51" s="573"/>
      <c r="J51" s="574"/>
    </row>
    <row r="52" spans="1:10" ht="34.5" customHeight="1">
      <c r="A52" s="540"/>
      <c r="C52" s="137" t="s">
        <v>1005</v>
      </c>
      <c r="J52" s="541"/>
    </row>
    <row r="53" spans="1:10" ht="18.75" customHeight="1" thickBot="1">
      <c r="A53" s="540"/>
      <c r="C53" s="565"/>
      <c r="D53" s="138"/>
      <c r="E53" s="138"/>
      <c r="F53" s="138"/>
      <c r="G53" s="138"/>
      <c r="H53" s="138"/>
      <c r="I53" s="138"/>
      <c r="J53" s="541"/>
    </row>
    <row r="54" spans="1:10" ht="34.5" customHeight="1" thickTop="1">
      <c r="A54" s="543"/>
      <c r="B54" s="562" t="s">
        <v>1001</v>
      </c>
      <c r="C54" s="137"/>
      <c r="J54" s="541"/>
    </row>
    <row r="55" spans="1:10" ht="34.5" customHeight="1">
      <c r="A55" s="540"/>
      <c r="B55" s="563" t="s">
        <v>1006</v>
      </c>
      <c r="J55" s="541"/>
    </row>
    <row r="56" spans="1:10" ht="34.5" customHeight="1">
      <c r="A56" s="544"/>
      <c r="B56" s="564" t="s">
        <v>1002</v>
      </c>
      <c r="C56" s="545"/>
      <c r="D56" s="546"/>
      <c r="E56" s="546"/>
      <c r="F56" s="546"/>
      <c r="G56" s="546"/>
      <c r="H56" s="546"/>
      <c r="I56" s="546"/>
      <c r="J56" s="547"/>
    </row>
    <row r="57" spans="1:10" ht="30.75" customHeight="1"/>
    <row r="58" spans="1:10" ht="65.25" customHeight="1">
      <c r="A58" s="569" t="s">
        <v>1003</v>
      </c>
      <c r="B58" s="570"/>
      <c r="C58" s="570"/>
      <c r="D58" s="570"/>
      <c r="E58" s="570"/>
      <c r="F58" s="570"/>
      <c r="G58" s="570"/>
      <c r="H58" s="570"/>
      <c r="I58" s="570"/>
      <c r="J58" s="571"/>
    </row>
    <row r="59" spans="1:10" ht="54" customHeight="1">
      <c r="A59" s="534" t="s">
        <v>1011</v>
      </c>
      <c r="D59" s="106"/>
      <c r="E59" s="106"/>
      <c r="F59" s="106"/>
      <c r="G59" s="106"/>
      <c r="H59" s="533"/>
      <c r="I59" s="533"/>
      <c r="J59" s="537"/>
    </row>
    <row r="60" spans="1:10" s="106" customFormat="1" ht="46.5" customHeight="1">
      <c r="A60" s="538">
        <v>1</v>
      </c>
      <c r="B60" s="106" t="s">
        <v>1004</v>
      </c>
      <c r="E60" s="532"/>
      <c r="F60" s="532"/>
      <c r="G60" s="532"/>
      <c r="H60" s="532"/>
      <c r="I60" s="532"/>
      <c r="J60" s="539"/>
    </row>
    <row r="61" spans="1:10" ht="15" customHeight="1">
      <c r="A61" s="540"/>
      <c r="B61" s="106"/>
      <c r="C61" s="106"/>
      <c r="D61" s="106"/>
      <c r="E61" s="106"/>
      <c r="F61" s="106"/>
      <c r="G61" s="106"/>
      <c r="H61" s="106"/>
      <c r="I61" s="106"/>
      <c r="J61" s="566"/>
    </row>
    <row r="62" spans="1:10" s="106" customFormat="1" ht="60.75" customHeight="1">
      <c r="A62" s="542" t="s">
        <v>1009</v>
      </c>
      <c r="B62" s="572" t="s">
        <v>1008</v>
      </c>
      <c r="C62" s="573"/>
      <c r="D62" s="573"/>
      <c r="E62" s="573"/>
      <c r="F62" s="573"/>
      <c r="G62" s="573"/>
      <c r="H62" s="573"/>
      <c r="I62" s="573"/>
      <c r="J62" s="574"/>
    </row>
    <row r="63" spans="1:10" ht="66.75" customHeight="1">
      <c r="A63" s="542" t="s">
        <v>999</v>
      </c>
      <c r="B63" s="572" t="s">
        <v>1010</v>
      </c>
      <c r="C63" s="573"/>
      <c r="D63" s="573"/>
      <c r="E63" s="573"/>
      <c r="F63" s="573"/>
      <c r="G63" s="573"/>
      <c r="H63" s="573"/>
      <c r="I63" s="573"/>
      <c r="J63" s="574"/>
    </row>
    <row r="64" spans="1:10" ht="34.5" customHeight="1">
      <c r="A64" s="540"/>
      <c r="C64" s="137" t="s">
        <v>1005</v>
      </c>
      <c r="J64" s="541"/>
    </row>
    <row r="65" spans="1:10" ht="18.75" customHeight="1" thickBot="1">
      <c r="A65" s="540"/>
      <c r="C65" s="565"/>
      <c r="D65" s="138"/>
      <c r="E65" s="138"/>
      <c r="F65" s="138"/>
      <c r="G65" s="138"/>
      <c r="H65" s="138"/>
      <c r="I65" s="138"/>
      <c r="J65" s="541"/>
    </row>
    <row r="66" spans="1:10" ht="34.5" customHeight="1" thickTop="1">
      <c r="A66" s="543"/>
      <c r="B66" s="562" t="s">
        <v>1001</v>
      </c>
      <c r="C66" s="137"/>
      <c r="J66" s="541"/>
    </row>
    <row r="67" spans="1:10" ht="34.5" customHeight="1">
      <c r="A67" s="540"/>
      <c r="B67" s="563" t="s">
        <v>1006</v>
      </c>
      <c r="J67" s="541"/>
    </row>
    <row r="68" spans="1:10" ht="34.5" customHeight="1">
      <c r="A68" s="544"/>
      <c r="B68" s="564" t="s">
        <v>1002</v>
      </c>
      <c r="C68" s="545"/>
      <c r="D68" s="546"/>
      <c r="E68" s="546"/>
      <c r="F68" s="546"/>
      <c r="G68" s="546"/>
      <c r="H68" s="546"/>
      <c r="I68" s="546"/>
      <c r="J68" s="547"/>
    </row>
  </sheetData>
  <mergeCells count="35">
    <mergeCell ref="A58:J58"/>
    <mergeCell ref="B62:J62"/>
    <mergeCell ref="B63:J63"/>
    <mergeCell ref="A1:I1"/>
    <mergeCell ref="B37:J37"/>
    <mergeCell ref="B39:J39"/>
    <mergeCell ref="A28:J28"/>
    <mergeCell ref="A29:J29"/>
    <mergeCell ref="B31:J31"/>
    <mergeCell ref="B33:J33"/>
    <mergeCell ref="D18:H18"/>
    <mergeCell ref="D19:H19"/>
    <mergeCell ref="B22:I22"/>
    <mergeCell ref="B41:J41"/>
    <mergeCell ref="A42:J42"/>
    <mergeCell ref="A11:I11"/>
    <mergeCell ref="B12:I12"/>
    <mergeCell ref="B15:J15"/>
    <mergeCell ref="B17:C17"/>
    <mergeCell ref="B18:C18"/>
    <mergeCell ref="D17:H17"/>
    <mergeCell ref="A2:J2"/>
    <mergeCell ref="B5:I5"/>
    <mergeCell ref="B7:I7"/>
    <mergeCell ref="B9:I9"/>
    <mergeCell ref="A10:I10"/>
    <mergeCell ref="B8:I8"/>
    <mergeCell ref="A45:J45"/>
    <mergeCell ref="A46:J46"/>
    <mergeCell ref="B51:J51"/>
    <mergeCell ref="K15:Q15"/>
    <mergeCell ref="A26:J26"/>
    <mergeCell ref="A27:J27"/>
    <mergeCell ref="B16:J16"/>
    <mergeCell ref="B50:J50"/>
  </mergeCells>
  <pageMargins left="0.25" right="0" top="0" bottom="0" header="0.5" footer="0.5"/>
  <pageSetup scale="80" orientation="portrait" r:id="rId1"/>
  <headerFooter alignWithMargins="0">
    <oddFooter>&amp;Rtr.&amp;P</oddFooter>
  </headerFooter>
  <rowBreaks count="2" manualBreakCount="2">
    <brk id="41" max="16383" man="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S144"/>
  <sheetViews>
    <sheetView zoomScale="115" zoomScaleNormal="115" workbookViewId="0">
      <pane xSplit="4" ySplit="8" topLeftCell="E9" activePane="bottomRight" state="frozen"/>
      <selection pane="topRight" activeCell="E1" sqref="E1"/>
      <selection pane="bottomLeft" activeCell="A9" sqref="A9"/>
      <selection pane="bottomRight" activeCell="O108" sqref="O108"/>
    </sheetView>
  </sheetViews>
  <sheetFormatPr defaultColWidth="11.28515625" defaultRowHeight="18.75"/>
  <cols>
    <col min="1" max="1" width="4.7109375" style="15" customWidth="1"/>
    <col min="2" max="2" width="9.42578125" style="15" customWidth="1"/>
    <col min="3" max="3" width="15.5703125" style="15" customWidth="1"/>
    <col min="4" max="4" width="6.5703125" style="470" customWidth="1"/>
    <col min="5" max="5" width="8.5703125" style="15" customWidth="1"/>
    <col min="6" max="6" width="9.140625" style="15" hidden="1" customWidth="1"/>
    <col min="7" max="7" width="8" style="15" hidden="1" customWidth="1"/>
    <col min="8" max="8" width="4.5703125" style="15" hidden="1" customWidth="1"/>
    <col min="9" max="9" width="4.42578125" style="15" hidden="1" customWidth="1"/>
    <col min="10" max="11" width="4.28515625" style="15" hidden="1" customWidth="1"/>
    <col min="12" max="12" width="7.5703125" style="15" hidden="1" customWidth="1"/>
    <col min="13" max="13" width="7.140625" style="15" hidden="1" customWidth="1"/>
    <col min="14" max="14" width="6" style="15" hidden="1" customWidth="1"/>
    <col min="15" max="15" width="23" style="15" customWidth="1"/>
    <col min="16" max="16" width="19.140625" style="15" customWidth="1"/>
    <col min="17" max="17" width="12.42578125" style="517" customWidth="1"/>
    <col min="18" max="18" width="12.7109375" style="416" customWidth="1"/>
    <col min="19" max="19" width="44.42578125" style="15" customWidth="1"/>
    <col min="20" max="16384" width="11.28515625" style="15"/>
  </cols>
  <sheetData>
    <row r="1" spans="1:19" s="1" customFormat="1" ht="21" hidden="1" customHeight="1">
      <c r="A1" s="619" t="s">
        <v>0</v>
      </c>
      <c r="B1" s="619"/>
      <c r="C1" s="619"/>
      <c r="D1" s="620" t="s">
        <v>1</v>
      </c>
      <c r="E1" s="620"/>
      <c r="F1" s="620"/>
      <c r="G1" s="620"/>
      <c r="H1" s="620"/>
      <c r="I1" s="620"/>
      <c r="J1" s="620"/>
      <c r="K1" s="620"/>
      <c r="L1" s="620"/>
      <c r="M1" s="620"/>
      <c r="N1" s="620"/>
      <c r="O1" s="449"/>
      <c r="P1" s="449"/>
      <c r="Q1" s="449"/>
      <c r="R1" s="414"/>
    </row>
    <row r="2" spans="1:19" s="1" customFormat="1" ht="21" hidden="1" customHeight="1">
      <c r="A2" s="619" t="s">
        <v>2</v>
      </c>
      <c r="B2" s="619"/>
      <c r="C2" s="619"/>
      <c r="D2" s="621" t="s">
        <v>414</v>
      </c>
      <c r="E2" s="621"/>
      <c r="F2" s="621"/>
      <c r="G2" s="621"/>
      <c r="H2" s="621"/>
      <c r="I2" s="621"/>
      <c r="J2" s="621"/>
      <c r="K2" s="621"/>
      <c r="L2" s="621"/>
      <c r="M2" s="621"/>
      <c r="N2" s="621"/>
      <c r="O2" s="450"/>
      <c r="P2" s="450"/>
      <c r="Q2" s="450"/>
      <c r="R2" s="414"/>
    </row>
    <row r="3" spans="1:19" s="1" customFormat="1" ht="21" hidden="1" customHeight="1">
      <c r="A3" s="2"/>
      <c r="B3" s="2"/>
      <c r="C3" s="3"/>
      <c r="D3" s="622" t="s">
        <v>3</v>
      </c>
      <c r="E3" s="622"/>
      <c r="F3" s="622"/>
      <c r="G3" s="622"/>
      <c r="H3" s="622"/>
      <c r="I3" s="622"/>
      <c r="J3" s="622"/>
      <c r="K3" s="622"/>
      <c r="L3" s="622"/>
      <c r="M3" s="622"/>
      <c r="N3" s="622"/>
      <c r="O3" s="451"/>
      <c r="P3" s="451"/>
      <c r="Q3" s="451"/>
      <c r="R3" s="414"/>
    </row>
    <row r="4" spans="1:19" s="1" customFormat="1" ht="21" hidden="1" customHeight="1">
      <c r="B4" s="4"/>
      <c r="C4" s="5"/>
      <c r="D4" s="466"/>
      <c r="E4" s="6"/>
      <c r="F4" s="7"/>
      <c r="G4" s="6"/>
      <c r="H4" s="99" t="s">
        <v>363</v>
      </c>
      <c r="J4" s="9"/>
      <c r="K4" s="9"/>
      <c r="L4" s="6"/>
      <c r="M4" s="6"/>
      <c r="N4" s="10"/>
      <c r="O4" s="10"/>
      <c r="P4" s="10"/>
      <c r="Q4" s="513"/>
      <c r="R4" s="414"/>
    </row>
    <row r="5" spans="1:19" s="11" customFormat="1" ht="9.75" customHeight="1">
      <c r="D5" s="467"/>
      <c r="F5" s="12"/>
      <c r="G5" s="13"/>
      <c r="H5" s="13"/>
      <c r="I5" s="13">
        <v>119</v>
      </c>
      <c r="J5" s="13">
        <v>15</v>
      </c>
      <c r="K5" s="13">
        <v>124</v>
      </c>
      <c r="L5" s="13"/>
      <c r="M5" s="13">
        <v>30</v>
      </c>
      <c r="R5" s="413"/>
    </row>
    <row r="6" spans="1:19" s="14" customFormat="1" ht="9.75" customHeight="1">
      <c r="A6" s="611" t="s">
        <v>5</v>
      </c>
      <c r="B6" s="613" t="s">
        <v>6</v>
      </c>
      <c r="C6" s="615" t="s">
        <v>7</v>
      </c>
      <c r="D6" s="616"/>
      <c r="E6" s="603" t="s">
        <v>8</v>
      </c>
      <c r="F6" s="603" t="s">
        <v>9</v>
      </c>
      <c r="G6" s="603" t="s">
        <v>10</v>
      </c>
      <c r="H6" s="605" t="s">
        <v>11</v>
      </c>
      <c r="I6" s="607" t="s">
        <v>12</v>
      </c>
      <c r="J6" s="609" t="s">
        <v>13</v>
      </c>
      <c r="K6" s="609" t="s">
        <v>14</v>
      </c>
      <c r="L6" s="605" t="s">
        <v>15</v>
      </c>
      <c r="M6" s="605" t="s">
        <v>16</v>
      </c>
      <c r="N6" s="605" t="s">
        <v>928</v>
      </c>
      <c r="O6" s="603" t="s">
        <v>988</v>
      </c>
      <c r="P6" s="603"/>
      <c r="Q6" s="603" t="s">
        <v>978</v>
      </c>
      <c r="R6" s="603"/>
    </row>
    <row r="7" spans="1:19" s="14" customFormat="1" ht="9.75" customHeight="1">
      <c r="A7" s="612"/>
      <c r="B7" s="614"/>
      <c r="C7" s="617"/>
      <c r="D7" s="618"/>
      <c r="E7" s="604"/>
      <c r="F7" s="604"/>
      <c r="G7" s="604"/>
      <c r="H7" s="606"/>
      <c r="I7" s="608"/>
      <c r="J7" s="610"/>
      <c r="K7" s="610"/>
      <c r="L7" s="606"/>
      <c r="M7" s="606"/>
      <c r="N7" s="606"/>
      <c r="O7" s="604"/>
      <c r="P7" s="604"/>
      <c r="Q7" s="604"/>
      <c r="R7" s="604"/>
    </row>
    <row r="8" spans="1:19" s="14" customFormat="1" ht="9.75" customHeight="1">
      <c r="A8" s="612"/>
      <c r="B8" s="614"/>
      <c r="C8" s="617"/>
      <c r="D8" s="618"/>
      <c r="E8" s="604"/>
      <c r="F8" s="604"/>
      <c r="G8" s="604"/>
      <c r="H8" s="606"/>
      <c r="I8" s="608"/>
      <c r="J8" s="610"/>
      <c r="K8" s="610"/>
      <c r="L8" s="606"/>
      <c r="M8" s="606"/>
      <c r="N8" s="606"/>
      <c r="O8" s="604"/>
      <c r="P8" s="604"/>
      <c r="Q8" s="604"/>
      <c r="R8" s="604"/>
    </row>
    <row r="9" spans="1:19" s="4" customFormat="1" ht="23.25" customHeight="1">
      <c r="A9" s="471">
        <v>1</v>
      </c>
      <c r="B9" s="472">
        <v>1921255426</v>
      </c>
      <c r="C9" s="473" t="s">
        <v>313</v>
      </c>
      <c r="D9" s="474" t="s">
        <v>314</v>
      </c>
      <c r="E9" s="475" t="s">
        <v>316</v>
      </c>
      <c r="F9" s="476" t="s">
        <v>315</v>
      </c>
      <c r="G9" s="477" t="s">
        <v>26</v>
      </c>
      <c r="H9" s="478" t="s">
        <v>46</v>
      </c>
      <c r="I9" s="479">
        <v>3.14</v>
      </c>
      <c r="J9" s="479">
        <v>3.13</v>
      </c>
      <c r="K9" s="479">
        <v>3.13</v>
      </c>
      <c r="L9" s="480" t="s">
        <v>23</v>
      </c>
      <c r="M9" s="480" t="s">
        <v>31</v>
      </c>
      <c r="N9" s="481"/>
      <c r="O9" s="481"/>
      <c r="P9" s="481"/>
      <c r="Q9" s="514" t="s">
        <v>933</v>
      </c>
      <c r="R9" s="482"/>
      <c r="S9" s="483"/>
    </row>
    <row r="10" spans="1:19" s="4" customFormat="1" ht="24.75" customHeight="1">
      <c r="A10" s="484">
        <f t="shared" ref="A10:A28" si="0">A9+1</f>
        <v>2</v>
      </c>
      <c r="B10" s="485">
        <v>2026267754</v>
      </c>
      <c r="C10" s="486" t="s">
        <v>263</v>
      </c>
      <c r="D10" s="487" t="s">
        <v>25</v>
      </c>
      <c r="E10" s="488" t="s">
        <v>264</v>
      </c>
      <c r="F10" s="489">
        <v>34313</v>
      </c>
      <c r="G10" s="490" t="s">
        <v>30</v>
      </c>
      <c r="H10" s="491" t="s">
        <v>22</v>
      </c>
      <c r="I10" s="492">
        <v>3.54</v>
      </c>
      <c r="J10" s="492">
        <v>4</v>
      </c>
      <c r="K10" s="492">
        <v>3.58</v>
      </c>
      <c r="L10" s="493" t="s">
        <v>27</v>
      </c>
      <c r="M10" s="493" t="s">
        <v>31</v>
      </c>
      <c r="N10" s="494"/>
      <c r="O10" s="494"/>
      <c r="P10" s="494"/>
      <c r="Q10" s="515" t="s">
        <v>933</v>
      </c>
      <c r="R10" s="495"/>
      <c r="S10" s="496"/>
    </row>
    <row r="11" spans="1:19" s="4" customFormat="1" ht="24.75" customHeight="1">
      <c r="A11" s="484">
        <f t="shared" si="0"/>
        <v>3</v>
      </c>
      <c r="B11" s="485">
        <v>171325857</v>
      </c>
      <c r="C11" s="486" t="s">
        <v>278</v>
      </c>
      <c r="D11" s="487" t="s">
        <v>25</v>
      </c>
      <c r="E11" s="488" t="s">
        <v>264</v>
      </c>
      <c r="F11" s="489">
        <v>34201</v>
      </c>
      <c r="G11" s="490" t="s">
        <v>30</v>
      </c>
      <c r="H11" s="491" t="s">
        <v>22</v>
      </c>
      <c r="I11" s="492">
        <v>3.1</v>
      </c>
      <c r="J11" s="492">
        <v>3.79</v>
      </c>
      <c r="K11" s="492">
        <v>3.13</v>
      </c>
      <c r="L11" s="493" t="s">
        <v>23</v>
      </c>
      <c r="M11" s="493" t="s">
        <v>31</v>
      </c>
      <c r="N11" s="494"/>
      <c r="O11" s="494"/>
      <c r="P11" s="494"/>
      <c r="Q11" s="515" t="s">
        <v>933</v>
      </c>
      <c r="R11" s="495"/>
      <c r="S11" s="496"/>
    </row>
    <row r="12" spans="1:19" s="4" customFormat="1" ht="24.75" customHeight="1">
      <c r="A12" s="484">
        <f t="shared" si="0"/>
        <v>4</v>
      </c>
      <c r="B12" s="485">
        <v>171326751</v>
      </c>
      <c r="C12" s="486" t="s">
        <v>285</v>
      </c>
      <c r="D12" s="487" t="s">
        <v>43</v>
      </c>
      <c r="E12" s="488" t="s">
        <v>264</v>
      </c>
      <c r="F12" s="489">
        <v>34011</v>
      </c>
      <c r="G12" s="490" t="s">
        <v>57</v>
      </c>
      <c r="H12" s="491" t="s">
        <v>22</v>
      </c>
      <c r="I12" s="492">
        <v>3.06</v>
      </c>
      <c r="J12" s="492">
        <v>3.07</v>
      </c>
      <c r="K12" s="492">
        <v>3.05</v>
      </c>
      <c r="L12" s="493" t="s">
        <v>23</v>
      </c>
      <c r="M12" s="493" t="s">
        <v>31</v>
      </c>
      <c r="N12" s="494"/>
      <c r="O12" s="494"/>
      <c r="P12" s="494"/>
      <c r="Q12" s="515" t="s">
        <v>933</v>
      </c>
      <c r="R12" s="495"/>
      <c r="S12" s="496"/>
    </row>
    <row r="13" spans="1:19" s="4" customFormat="1" ht="24.75" customHeight="1">
      <c r="A13" s="484">
        <f t="shared" si="0"/>
        <v>5</v>
      </c>
      <c r="B13" s="485">
        <v>2020252855</v>
      </c>
      <c r="C13" s="486" t="s">
        <v>265</v>
      </c>
      <c r="D13" s="487" t="s">
        <v>156</v>
      </c>
      <c r="E13" s="488" t="s">
        <v>264</v>
      </c>
      <c r="F13" s="489">
        <v>34288</v>
      </c>
      <c r="G13" s="490" t="s">
        <v>30</v>
      </c>
      <c r="H13" s="491" t="s">
        <v>22</v>
      </c>
      <c r="I13" s="492">
        <v>3.45</v>
      </c>
      <c r="J13" s="492">
        <v>3.65</v>
      </c>
      <c r="K13" s="492">
        <v>3.46</v>
      </c>
      <c r="L13" s="493" t="s">
        <v>27</v>
      </c>
      <c r="M13" s="493" t="s">
        <v>31</v>
      </c>
      <c r="N13" s="494"/>
      <c r="O13" s="494"/>
      <c r="P13" s="494"/>
      <c r="Q13" s="515" t="s">
        <v>933</v>
      </c>
      <c r="R13" s="495"/>
      <c r="S13" s="496"/>
    </row>
    <row r="14" spans="1:19" s="4" customFormat="1" ht="24.75" customHeight="1">
      <c r="A14" s="484">
        <f t="shared" si="0"/>
        <v>6</v>
      </c>
      <c r="B14" s="485">
        <v>171325916</v>
      </c>
      <c r="C14" s="486" t="s">
        <v>281</v>
      </c>
      <c r="D14" s="487" t="s">
        <v>282</v>
      </c>
      <c r="E14" s="488" t="s">
        <v>264</v>
      </c>
      <c r="F14" s="489">
        <v>34138</v>
      </c>
      <c r="G14" s="490" t="s">
        <v>26</v>
      </c>
      <c r="H14" s="491" t="s">
        <v>22</v>
      </c>
      <c r="I14" s="492">
        <v>2.65</v>
      </c>
      <c r="J14" s="492">
        <v>2.92</v>
      </c>
      <c r="K14" s="492">
        <v>2.66</v>
      </c>
      <c r="L14" s="493" t="s">
        <v>23</v>
      </c>
      <c r="M14" s="493" t="s">
        <v>31</v>
      </c>
      <c r="N14" s="494"/>
      <c r="O14" s="494"/>
      <c r="P14" s="494"/>
      <c r="Q14" s="515" t="s">
        <v>933</v>
      </c>
      <c r="R14" s="495"/>
      <c r="S14" s="496"/>
    </row>
    <row r="15" spans="1:19" s="4" customFormat="1" ht="24.75" customHeight="1">
      <c r="A15" s="484">
        <f t="shared" si="0"/>
        <v>7</v>
      </c>
      <c r="B15" s="485">
        <v>171325952</v>
      </c>
      <c r="C15" s="486" t="s">
        <v>279</v>
      </c>
      <c r="D15" s="487" t="s">
        <v>208</v>
      </c>
      <c r="E15" s="488" t="s">
        <v>264</v>
      </c>
      <c r="F15" s="489">
        <v>34158</v>
      </c>
      <c r="G15" s="490" t="s">
        <v>21</v>
      </c>
      <c r="H15" s="491" t="s">
        <v>22</v>
      </c>
      <c r="I15" s="492">
        <v>2.98</v>
      </c>
      <c r="J15" s="492">
        <v>3.2</v>
      </c>
      <c r="K15" s="492">
        <v>3</v>
      </c>
      <c r="L15" s="493" t="s">
        <v>23</v>
      </c>
      <c r="M15" s="493" t="s">
        <v>31</v>
      </c>
      <c r="N15" s="494"/>
      <c r="O15" s="494"/>
      <c r="P15" s="494"/>
      <c r="Q15" s="515" t="s">
        <v>933</v>
      </c>
      <c r="R15" s="495"/>
      <c r="S15" s="496"/>
    </row>
    <row r="16" spans="1:19" s="4" customFormat="1" ht="24.75" customHeight="1">
      <c r="A16" s="484">
        <f t="shared" si="0"/>
        <v>8</v>
      </c>
      <c r="B16" s="485">
        <v>171326758</v>
      </c>
      <c r="C16" s="486" t="s">
        <v>286</v>
      </c>
      <c r="D16" s="487" t="s">
        <v>287</v>
      </c>
      <c r="E16" s="488" t="s">
        <v>264</v>
      </c>
      <c r="F16" s="489">
        <v>33860</v>
      </c>
      <c r="G16" s="490" t="s">
        <v>30</v>
      </c>
      <c r="H16" s="491" t="s">
        <v>22</v>
      </c>
      <c r="I16" s="492">
        <v>3.46</v>
      </c>
      <c r="J16" s="492">
        <v>3.53</v>
      </c>
      <c r="K16" s="492">
        <v>3.47</v>
      </c>
      <c r="L16" s="493" t="s">
        <v>27</v>
      </c>
      <c r="M16" s="493" t="s">
        <v>28</v>
      </c>
      <c r="N16" s="494"/>
      <c r="O16" s="494"/>
      <c r="P16" s="494"/>
      <c r="Q16" s="515" t="s">
        <v>933</v>
      </c>
      <c r="R16" s="495"/>
      <c r="S16" s="496"/>
    </row>
    <row r="17" spans="1:19" s="4" customFormat="1" ht="24.75" customHeight="1">
      <c r="A17" s="484">
        <f t="shared" si="0"/>
        <v>9</v>
      </c>
      <c r="B17" s="485">
        <v>161325420</v>
      </c>
      <c r="C17" s="486" t="s">
        <v>266</v>
      </c>
      <c r="D17" s="487" t="s">
        <v>77</v>
      </c>
      <c r="E17" s="488" t="s">
        <v>264</v>
      </c>
      <c r="F17" s="489">
        <v>33878</v>
      </c>
      <c r="G17" s="490" t="s">
        <v>30</v>
      </c>
      <c r="H17" s="491" t="s">
        <v>22</v>
      </c>
      <c r="I17" s="492">
        <v>3.24</v>
      </c>
      <c r="J17" s="492">
        <v>4</v>
      </c>
      <c r="K17" s="492">
        <v>3.31</v>
      </c>
      <c r="L17" s="493" t="s">
        <v>23</v>
      </c>
      <c r="M17" s="493" t="s">
        <v>28</v>
      </c>
      <c r="N17" s="494"/>
      <c r="O17" s="494"/>
      <c r="P17" s="494"/>
      <c r="Q17" s="515" t="s">
        <v>933</v>
      </c>
      <c r="R17" s="495"/>
      <c r="S17" s="496"/>
    </row>
    <row r="18" spans="1:19" s="4" customFormat="1" ht="24.75" customHeight="1">
      <c r="A18" s="484">
        <f t="shared" si="0"/>
        <v>10</v>
      </c>
      <c r="B18" s="485">
        <v>171325982</v>
      </c>
      <c r="C18" s="486" t="s">
        <v>280</v>
      </c>
      <c r="D18" s="487" t="s">
        <v>77</v>
      </c>
      <c r="E18" s="488" t="s">
        <v>264</v>
      </c>
      <c r="F18" s="489">
        <v>34324</v>
      </c>
      <c r="G18" s="490" t="s">
        <v>57</v>
      </c>
      <c r="H18" s="491" t="s">
        <v>22</v>
      </c>
      <c r="I18" s="492">
        <v>3.12</v>
      </c>
      <c r="J18" s="492">
        <v>3.33</v>
      </c>
      <c r="K18" s="492">
        <v>3.12</v>
      </c>
      <c r="L18" s="493" t="s">
        <v>23</v>
      </c>
      <c r="M18" s="493" t="s">
        <v>31</v>
      </c>
      <c r="N18" s="494"/>
      <c r="O18" s="494"/>
      <c r="P18" s="494"/>
      <c r="Q18" s="515" t="s">
        <v>933</v>
      </c>
      <c r="R18" s="495"/>
      <c r="S18" s="496"/>
    </row>
    <row r="19" spans="1:19" s="4" customFormat="1" ht="24.75" customHeight="1">
      <c r="A19" s="484">
        <f t="shared" si="0"/>
        <v>11</v>
      </c>
      <c r="B19" s="485">
        <v>171325992</v>
      </c>
      <c r="C19" s="486" t="s">
        <v>283</v>
      </c>
      <c r="D19" s="487" t="s">
        <v>77</v>
      </c>
      <c r="E19" s="488" t="s">
        <v>264</v>
      </c>
      <c r="F19" s="489">
        <v>34307</v>
      </c>
      <c r="G19" s="490" t="s">
        <v>30</v>
      </c>
      <c r="H19" s="491" t="s">
        <v>22</v>
      </c>
      <c r="I19" s="492">
        <v>2.62</v>
      </c>
      <c r="J19" s="492">
        <v>2.4</v>
      </c>
      <c r="K19" s="492">
        <v>2.61</v>
      </c>
      <c r="L19" s="493" t="s">
        <v>23</v>
      </c>
      <c r="M19" s="493" t="s">
        <v>31</v>
      </c>
      <c r="N19" s="494"/>
      <c r="O19" s="494"/>
      <c r="P19" s="494"/>
      <c r="Q19" s="515" t="s">
        <v>933</v>
      </c>
      <c r="R19" s="495"/>
      <c r="S19" s="496"/>
    </row>
    <row r="20" spans="1:19" s="4" customFormat="1" ht="24.75" customHeight="1">
      <c r="A20" s="484">
        <f t="shared" si="0"/>
        <v>12</v>
      </c>
      <c r="B20" s="485">
        <v>171326761</v>
      </c>
      <c r="C20" s="486" t="s">
        <v>236</v>
      </c>
      <c r="D20" s="487" t="s">
        <v>77</v>
      </c>
      <c r="E20" s="488" t="s">
        <v>264</v>
      </c>
      <c r="F20" s="489">
        <v>34193</v>
      </c>
      <c r="G20" s="490" t="s">
        <v>30</v>
      </c>
      <c r="H20" s="491" t="s">
        <v>22</v>
      </c>
      <c r="I20" s="492">
        <v>3.24</v>
      </c>
      <c r="J20" s="492">
        <v>3.33</v>
      </c>
      <c r="K20" s="492">
        <v>3.24</v>
      </c>
      <c r="L20" s="493" t="s">
        <v>27</v>
      </c>
      <c r="M20" s="493" t="s">
        <v>31</v>
      </c>
      <c r="N20" s="494"/>
      <c r="O20" s="494"/>
      <c r="P20" s="494"/>
      <c r="Q20" s="515" t="s">
        <v>933</v>
      </c>
      <c r="R20" s="495"/>
      <c r="S20" s="496"/>
    </row>
    <row r="21" spans="1:19" s="4" customFormat="1" ht="24.75" customHeight="1">
      <c r="A21" s="484">
        <f t="shared" si="0"/>
        <v>13</v>
      </c>
      <c r="B21" s="485">
        <v>161325455</v>
      </c>
      <c r="C21" s="486" t="s">
        <v>269</v>
      </c>
      <c r="D21" s="487" t="s">
        <v>83</v>
      </c>
      <c r="E21" s="488" t="s">
        <v>264</v>
      </c>
      <c r="F21" s="489">
        <v>33680</v>
      </c>
      <c r="G21" s="490" t="s">
        <v>26</v>
      </c>
      <c r="H21" s="491" t="s">
        <v>22</v>
      </c>
      <c r="I21" s="492">
        <v>3.41</v>
      </c>
      <c r="J21" s="492">
        <v>4</v>
      </c>
      <c r="K21" s="492">
        <v>3.46</v>
      </c>
      <c r="L21" s="493" t="s">
        <v>27</v>
      </c>
      <c r="M21" s="493" t="s">
        <v>31</v>
      </c>
      <c r="N21" s="494"/>
      <c r="O21" s="494"/>
      <c r="P21" s="494"/>
      <c r="Q21" s="515" t="s">
        <v>933</v>
      </c>
      <c r="R21" s="495"/>
      <c r="S21" s="496"/>
    </row>
    <row r="22" spans="1:19" s="4" customFormat="1" ht="24.75" customHeight="1">
      <c r="A22" s="484">
        <f t="shared" si="0"/>
        <v>14</v>
      </c>
      <c r="B22" s="485">
        <v>171326039</v>
      </c>
      <c r="C22" s="486" t="s">
        <v>288</v>
      </c>
      <c r="D22" s="487" t="s">
        <v>289</v>
      </c>
      <c r="E22" s="488" t="s">
        <v>264</v>
      </c>
      <c r="F22" s="489">
        <v>34230</v>
      </c>
      <c r="G22" s="490" t="s">
        <v>248</v>
      </c>
      <c r="H22" s="491" t="s">
        <v>22</v>
      </c>
      <c r="I22" s="492">
        <v>3.3</v>
      </c>
      <c r="J22" s="492">
        <v>4</v>
      </c>
      <c r="K22" s="492">
        <v>3.33</v>
      </c>
      <c r="L22" s="493" t="s">
        <v>27</v>
      </c>
      <c r="M22" s="493" t="s">
        <v>28</v>
      </c>
      <c r="N22" s="494"/>
      <c r="O22" s="494"/>
      <c r="P22" s="494"/>
      <c r="Q22" s="515" t="s">
        <v>933</v>
      </c>
      <c r="R22" s="495"/>
      <c r="S22" s="496"/>
    </row>
    <row r="23" spans="1:19" s="4" customFormat="1" ht="24.75" customHeight="1">
      <c r="A23" s="484">
        <f t="shared" si="0"/>
        <v>15</v>
      </c>
      <c r="B23" s="485">
        <v>171326099</v>
      </c>
      <c r="C23" s="486" t="s">
        <v>290</v>
      </c>
      <c r="D23" s="487" t="s">
        <v>241</v>
      </c>
      <c r="E23" s="488" t="s">
        <v>264</v>
      </c>
      <c r="F23" s="489">
        <v>34205</v>
      </c>
      <c r="G23" s="490" t="s">
        <v>57</v>
      </c>
      <c r="H23" s="491" t="s">
        <v>22</v>
      </c>
      <c r="I23" s="492">
        <v>3.18</v>
      </c>
      <c r="J23" s="492">
        <v>3.53</v>
      </c>
      <c r="K23" s="492">
        <v>3.18</v>
      </c>
      <c r="L23" s="493" t="s">
        <v>23</v>
      </c>
      <c r="M23" s="493" t="s">
        <v>31</v>
      </c>
      <c r="N23" s="494"/>
      <c r="O23" s="494"/>
      <c r="P23" s="494"/>
      <c r="Q23" s="515" t="s">
        <v>933</v>
      </c>
      <c r="R23" s="495"/>
      <c r="S23" s="496"/>
    </row>
    <row r="24" spans="1:19" s="4" customFormat="1" ht="24.75" customHeight="1">
      <c r="A24" s="484">
        <f t="shared" si="0"/>
        <v>16</v>
      </c>
      <c r="B24" s="485">
        <v>171326100</v>
      </c>
      <c r="C24" s="486" t="s">
        <v>291</v>
      </c>
      <c r="D24" s="487" t="s">
        <v>292</v>
      </c>
      <c r="E24" s="488" t="s">
        <v>264</v>
      </c>
      <c r="F24" s="489">
        <v>33356</v>
      </c>
      <c r="G24" s="490" t="s">
        <v>26</v>
      </c>
      <c r="H24" s="491" t="s">
        <v>46</v>
      </c>
      <c r="I24" s="492">
        <v>2.8</v>
      </c>
      <c r="J24" s="492">
        <v>3.06</v>
      </c>
      <c r="K24" s="492">
        <v>2.81</v>
      </c>
      <c r="L24" s="493" t="s">
        <v>23</v>
      </c>
      <c r="M24" s="493" t="s">
        <v>31</v>
      </c>
      <c r="N24" s="494"/>
      <c r="O24" s="494"/>
      <c r="P24" s="494"/>
      <c r="Q24" s="515" t="s">
        <v>933</v>
      </c>
      <c r="R24" s="495"/>
      <c r="S24" s="496"/>
    </row>
    <row r="25" spans="1:19" s="4" customFormat="1" ht="24.75" customHeight="1">
      <c r="A25" s="484">
        <f t="shared" si="0"/>
        <v>17</v>
      </c>
      <c r="B25" s="485">
        <v>2026252657</v>
      </c>
      <c r="C25" s="486" t="s">
        <v>270</v>
      </c>
      <c r="D25" s="487" t="s">
        <v>109</v>
      </c>
      <c r="E25" s="488" t="s">
        <v>264</v>
      </c>
      <c r="F25" s="489">
        <v>33751</v>
      </c>
      <c r="G25" s="490" t="s">
        <v>57</v>
      </c>
      <c r="H25" s="491" t="s">
        <v>22</v>
      </c>
      <c r="I25" s="492">
        <v>3.32</v>
      </c>
      <c r="J25" s="492">
        <v>4</v>
      </c>
      <c r="K25" s="492">
        <v>3.37</v>
      </c>
      <c r="L25" s="493" t="s">
        <v>27</v>
      </c>
      <c r="M25" s="493" t="s">
        <v>31</v>
      </c>
      <c r="N25" s="494"/>
      <c r="O25" s="494"/>
      <c r="P25" s="494"/>
      <c r="Q25" s="515" t="s">
        <v>933</v>
      </c>
      <c r="R25" s="495"/>
      <c r="S25" s="496"/>
    </row>
    <row r="26" spans="1:19" s="4" customFormat="1" ht="24.75" customHeight="1">
      <c r="A26" s="484">
        <f t="shared" si="0"/>
        <v>18</v>
      </c>
      <c r="B26" s="485">
        <v>171326780</v>
      </c>
      <c r="C26" s="486" t="s">
        <v>66</v>
      </c>
      <c r="D26" s="487" t="s">
        <v>109</v>
      </c>
      <c r="E26" s="488" t="s">
        <v>264</v>
      </c>
      <c r="F26" s="489">
        <v>34145</v>
      </c>
      <c r="G26" s="490" t="s">
        <v>26</v>
      </c>
      <c r="H26" s="491" t="s">
        <v>22</v>
      </c>
      <c r="I26" s="492">
        <v>2.95</v>
      </c>
      <c r="J26" s="492">
        <v>2.86</v>
      </c>
      <c r="K26" s="492">
        <v>2.94</v>
      </c>
      <c r="L26" s="493" t="s">
        <v>23</v>
      </c>
      <c r="M26" s="493" t="s">
        <v>31</v>
      </c>
      <c r="N26" s="494"/>
      <c r="O26" s="494"/>
      <c r="P26" s="494"/>
      <c r="Q26" s="515" t="s">
        <v>933</v>
      </c>
      <c r="R26" s="495"/>
      <c r="S26" s="496"/>
    </row>
    <row r="27" spans="1:19" s="4" customFormat="1" ht="24.75" customHeight="1">
      <c r="A27" s="484">
        <f t="shared" si="0"/>
        <v>19</v>
      </c>
      <c r="B27" s="485">
        <v>171326170</v>
      </c>
      <c r="C27" s="486" t="s">
        <v>284</v>
      </c>
      <c r="D27" s="487" t="s">
        <v>126</v>
      </c>
      <c r="E27" s="488" t="s">
        <v>264</v>
      </c>
      <c r="F27" s="489">
        <v>34001</v>
      </c>
      <c r="G27" s="490" t="s">
        <v>30</v>
      </c>
      <c r="H27" s="491" t="s">
        <v>22</v>
      </c>
      <c r="I27" s="492">
        <v>3.05</v>
      </c>
      <c r="J27" s="492">
        <v>2.79</v>
      </c>
      <c r="K27" s="492">
        <v>3.05</v>
      </c>
      <c r="L27" s="493" t="s">
        <v>23</v>
      </c>
      <c r="M27" s="493" t="s">
        <v>31</v>
      </c>
      <c r="N27" s="494"/>
      <c r="O27" s="494"/>
      <c r="P27" s="494"/>
      <c r="Q27" s="515" t="s">
        <v>933</v>
      </c>
      <c r="R27" s="495"/>
      <c r="S27" s="496"/>
    </row>
    <row r="28" spans="1:19" s="4" customFormat="1" ht="24.75" customHeight="1">
      <c r="A28" s="484">
        <f t="shared" si="0"/>
        <v>20</v>
      </c>
      <c r="B28" s="485">
        <v>2026252614</v>
      </c>
      <c r="C28" s="486" t="s">
        <v>271</v>
      </c>
      <c r="D28" s="487" t="s">
        <v>131</v>
      </c>
      <c r="E28" s="488" t="s">
        <v>264</v>
      </c>
      <c r="F28" s="489">
        <v>34058</v>
      </c>
      <c r="G28" s="490" t="s">
        <v>26</v>
      </c>
      <c r="H28" s="491" t="s">
        <v>22</v>
      </c>
      <c r="I28" s="492">
        <v>3.41</v>
      </c>
      <c r="J28" s="492">
        <v>4</v>
      </c>
      <c r="K28" s="492">
        <v>3.45</v>
      </c>
      <c r="L28" s="493" t="s">
        <v>27</v>
      </c>
      <c r="M28" s="493" t="s">
        <v>31</v>
      </c>
      <c r="N28" s="494"/>
      <c r="O28" s="494"/>
      <c r="P28" s="494"/>
      <c r="Q28" s="515" t="s">
        <v>933</v>
      </c>
      <c r="R28" s="495"/>
      <c r="S28" s="496"/>
    </row>
    <row r="29" spans="1:19" s="4" customFormat="1" ht="24.75" customHeight="1">
      <c r="A29" s="484">
        <v>0</v>
      </c>
      <c r="B29" s="485"/>
      <c r="C29" s="486"/>
      <c r="D29" s="487"/>
      <c r="E29" s="488"/>
      <c r="F29" s="489"/>
      <c r="G29" s="490"/>
      <c r="H29" s="491"/>
      <c r="I29" s="492"/>
      <c r="J29" s="492"/>
      <c r="K29" s="492"/>
      <c r="L29" s="493"/>
      <c r="M29" s="493"/>
      <c r="N29" s="494"/>
      <c r="O29" s="494"/>
      <c r="P29" s="494"/>
      <c r="Q29" s="515"/>
      <c r="R29" s="495"/>
      <c r="S29" s="496"/>
    </row>
    <row r="30" spans="1:19" s="4" customFormat="1" ht="24.75" customHeight="1">
      <c r="A30" s="484">
        <v>1</v>
      </c>
      <c r="B30" s="485">
        <v>2020266667</v>
      </c>
      <c r="C30" s="486" t="s">
        <v>276</v>
      </c>
      <c r="D30" s="487" t="s">
        <v>145</v>
      </c>
      <c r="E30" s="488" t="s">
        <v>264</v>
      </c>
      <c r="F30" s="489">
        <v>33603</v>
      </c>
      <c r="G30" s="490" t="s">
        <v>277</v>
      </c>
      <c r="H30" s="491" t="s">
        <v>22</v>
      </c>
      <c r="I30" s="492">
        <v>3.29</v>
      </c>
      <c r="J30" s="492">
        <v>3.73</v>
      </c>
      <c r="K30" s="492">
        <v>3.32</v>
      </c>
      <c r="L30" s="493" t="s">
        <v>23</v>
      </c>
      <c r="M30" s="493" t="s">
        <v>31</v>
      </c>
      <c r="N30" s="494"/>
      <c r="O30" s="494"/>
      <c r="P30" s="494"/>
      <c r="Q30" s="515" t="s">
        <v>934</v>
      </c>
      <c r="R30" s="495"/>
      <c r="S30" s="496"/>
    </row>
    <row r="31" spans="1:19" s="4" customFormat="1" ht="27.75" customHeight="1">
      <c r="A31" s="484">
        <f t="shared" ref="A31:A49" si="1">A30+1</f>
        <v>2</v>
      </c>
      <c r="B31" s="485">
        <v>161325821</v>
      </c>
      <c r="C31" s="486" t="s">
        <v>176</v>
      </c>
      <c r="D31" s="487" t="s">
        <v>148</v>
      </c>
      <c r="E31" s="488" t="s">
        <v>264</v>
      </c>
      <c r="F31" s="489">
        <v>33615</v>
      </c>
      <c r="G31" s="490" t="s">
        <v>21</v>
      </c>
      <c r="H31" s="491" t="s">
        <v>46</v>
      </c>
      <c r="I31" s="492">
        <v>2.83</v>
      </c>
      <c r="J31" s="492">
        <v>2.59</v>
      </c>
      <c r="K31" s="492">
        <v>2.82</v>
      </c>
      <c r="L31" s="493" t="s">
        <v>23</v>
      </c>
      <c r="M31" s="493" t="s">
        <v>28</v>
      </c>
      <c r="N31" s="494"/>
      <c r="O31" s="494"/>
      <c r="P31" s="494"/>
      <c r="Q31" s="515" t="s">
        <v>934</v>
      </c>
      <c r="R31" s="495"/>
      <c r="S31" s="496"/>
    </row>
    <row r="32" spans="1:19" s="4" customFormat="1" ht="24.75" customHeight="1">
      <c r="A32" s="484">
        <f t="shared" si="1"/>
        <v>3</v>
      </c>
      <c r="B32" s="485">
        <v>171326205</v>
      </c>
      <c r="C32" s="486" t="s">
        <v>272</v>
      </c>
      <c r="D32" s="487" t="s">
        <v>165</v>
      </c>
      <c r="E32" s="488" t="s">
        <v>264</v>
      </c>
      <c r="F32" s="489">
        <v>34082</v>
      </c>
      <c r="G32" s="490" t="s">
        <v>21</v>
      </c>
      <c r="H32" s="491" t="s">
        <v>22</v>
      </c>
      <c r="I32" s="492">
        <v>3.34</v>
      </c>
      <c r="J32" s="492">
        <v>3.65</v>
      </c>
      <c r="K32" s="492">
        <v>3.36</v>
      </c>
      <c r="L32" s="493" t="s">
        <v>27</v>
      </c>
      <c r="M32" s="493" t="s">
        <v>31</v>
      </c>
      <c r="N32" s="494"/>
      <c r="O32" s="494"/>
      <c r="P32" s="494"/>
      <c r="Q32" s="515" t="s">
        <v>934</v>
      </c>
      <c r="R32" s="495"/>
      <c r="S32" s="496"/>
    </row>
    <row r="33" spans="1:19" s="4" customFormat="1" ht="24.75" customHeight="1">
      <c r="A33" s="484">
        <f t="shared" si="1"/>
        <v>4</v>
      </c>
      <c r="B33" s="485">
        <v>1820264931</v>
      </c>
      <c r="C33" s="486" t="s">
        <v>38</v>
      </c>
      <c r="D33" s="487" t="s">
        <v>25</v>
      </c>
      <c r="E33" s="488" t="s">
        <v>202</v>
      </c>
      <c r="F33" s="489">
        <v>34214</v>
      </c>
      <c r="G33" s="490" t="s">
        <v>93</v>
      </c>
      <c r="H33" s="491" t="s">
        <v>22</v>
      </c>
      <c r="I33" s="492">
        <v>3.21</v>
      </c>
      <c r="J33" s="492">
        <v>4</v>
      </c>
      <c r="K33" s="492">
        <v>3.37</v>
      </c>
      <c r="L33" s="493" t="s">
        <v>27</v>
      </c>
      <c r="M33" s="493" t="s">
        <v>31</v>
      </c>
      <c r="N33" s="494"/>
      <c r="O33" s="494"/>
      <c r="P33" s="494"/>
      <c r="Q33" s="515" t="s">
        <v>934</v>
      </c>
      <c r="R33" s="495"/>
      <c r="S33" s="496"/>
    </row>
    <row r="34" spans="1:19" s="4" customFormat="1" ht="24.75" customHeight="1">
      <c r="A34" s="484">
        <f t="shared" si="1"/>
        <v>5</v>
      </c>
      <c r="B34" s="485">
        <v>1820264946</v>
      </c>
      <c r="C34" s="486" t="s">
        <v>96</v>
      </c>
      <c r="D34" s="487" t="s">
        <v>39</v>
      </c>
      <c r="E34" s="488" t="s">
        <v>202</v>
      </c>
      <c r="F34" s="489">
        <v>34440</v>
      </c>
      <c r="G34" s="490" t="s">
        <v>30</v>
      </c>
      <c r="H34" s="491" t="s">
        <v>22</v>
      </c>
      <c r="I34" s="492">
        <v>2.94</v>
      </c>
      <c r="J34" s="492">
        <v>2.92</v>
      </c>
      <c r="K34" s="492">
        <v>3.06</v>
      </c>
      <c r="L34" s="493" t="s">
        <v>23</v>
      </c>
      <c r="M34" s="493" t="s">
        <v>31</v>
      </c>
      <c r="N34" s="494"/>
      <c r="O34" s="494"/>
      <c r="P34" s="494"/>
      <c r="Q34" s="515" t="s">
        <v>934</v>
      </c>
      <c r="R34" s="495"/>
      <c r="S34" s="496"/>
    </row>
    <row r="35" spans="1:19" s="4" customFormat="1" ht="24.75" customHeight="1">
      <c r="A35" s="484">
        <f t="shared" si="1"/>
        <v>6</v>
      </c>
      <c r="B35" s="485">
        <v>1820266333</v>
      </c>
      <c r="C35" s="486" t="s">
        <v>38</v>
      </c>
      <c r="D35" s="487" t="s">
        <v>41</v>
      </c>
      <c r="E35" s="488" t="s">
        <v>202</v>
      </c>
      <c r="F35" s="489">
        <v>34664</v>
      </c>
      <c r="G35" s="490" t="s">
        <v>57</v>
      </c>
      <c r="H35" s="491" t="s">
        <v>22</v>
      </c>
      <c r="I35" s="492">
        <v>3.25</v>
      </c>
      <c r="J35" s="492">
        <v>4</v>
      </c>
      <c r="K35" s="492">
        <v>3.4</v>
      </c>
      <c r="L35" s="493" t="s">
        <v>27</v>
      </c>
      <c r="M35" s="493" t="s">
        <v>23</v>
      </c>
      <c r="N35" s="494"/>
      <c r="O35" s="494"/>
      <c r="P35" s="494"/>
      <c r="Q35" s="515" t="s">
        <v>934</v>
      </c>
      <c r="R35" s="495"/>
      <c r="S35" s="496"/>
    </row>
    <row r="36" spans="1:19" s="4" customFormat="1" ht="24.75" customHeight="1">
      <c r="A36" s="484">
        <f t="shared" si="1"/>
        <v>7</v>
      </c>
      <c r="B36" s="485">
        <v>1820266332</v>
      </c>
      <c r="C36" s="486" t="s">
        <v>204</v>
      </c>
      <c r="D36" s="487" t="s">
        <v>45</v>
      </c>
      <c r="E36" s="488" t="s">
        <v>202</v>
      </c>
      <c r="F36" s="489">
        <v>34205</v>
      </c>
      <c r="G36" s="490" t="s">
        <v>57</v>
      </c>
      <c r="H36" s="491" t="s">
        <v>22</v>
      </c>
      <c r="I36" s="492">
        <v>3.06</v>
      </c>
      <c r="J36" s="492">
        <v>3.19</v>
      </c>
      <c r="K36" s="492">
        <v>3.19</v>
      </c>
      <c r="L36" s="493" t="s">
        <v>23</v>
      </c>
      <c r="M36" s="493" t="s">
        <v>31</v>
      </c>
      <c r="N36" s="494"/>
      <c r="O36" s="494"/>
      <c r="P36" s="494"/>
      <c r="Q36" s="515" t="s">
        <v>934</v>
      </c>
      <c r="R36" s="495"/>
      <c r="S36" s="496"/>
    </row>
    <row r="37" spans="1:19" s="4" customFormat="1" ht="24.75" customHeight="1">
      <c r="A37" s="484">
        <f t="shared" si="1"/>
        <v>8</v>
      </c>
      <c r="B37" s="485">
        <v>1820264928</v>
      </c>
      <c r="C37" s="486" t="s">
        <v>205</v>
      </c>
      <c r="D37" s="487" t="s">
        <v>156</v>
      </c>
      <c r="E37" s="488" t="s">
        <v>202</v>
      </c>
      <c r="F37" s="489">
        <v>34561</v>
      </c>
      <c r="G37" s="490" t="s">
        <v>57</v>
      </c>
      <c r="H37" s="491" t="s">
        <v>22</v>
      </c>
      <c r="I37" s="492">
        <v>2.67</v>
      </c>
      <c r="J37" s="492">
        <v>2.86</v>
      </c>
      <c r="K37" s="492">
        <v>2.77</v>
      </c>
      <c r="L37" s="493" t="s">
        <v>23</v>
      </c>
      <c r="M37" s="493" t="s">
        <v>23</v>
      </c>
      <c r="N37" s="494"/>
      <c r="O37" s="494"/>
      <c r="P37" s="494"/>
      <c r="Q37" s="515" t="s">
        <v>934</v>
      </c>
      <c r="R37" s="495"/>
      <c r="S37" s="496"/>
    </row>
    <row r="38" spans="1:19" s="4" customFormat="1" ht="24.75" customHeight="1">
      <c r="A38" s="484">
        <f t="shared" si="1"/>
        <v>9</v>
      </c>
      <c r="B38" s="485">
        <v>1820265733</v>
      </c>
      <c r="C38" s="486" t="s">
        <v>262</v>
      </c>
      <c r="D38" s="487" t="s">
        <v>156</v>
      </c>
      <c r="E38" s="488" t="s">
        <v>202</v>
      </c>
      <c r="F38" s="489">
        <v>34688</v>
      </c>
      <c r="G38" s="490" t="s">
        <v>30</v>
      </c>
      <c r="H38" s="491" t="s">
        <v>22</v>
      </c>
      <c r="I38" s="492">
        <v>2.68</v>
      </c>
      <c r="J38" s="492">
        <v>2.52</v>
      </c>
      <c r="K38" s="492">
        <v>2.77</v>
      </c>
      <c r="L38" s="493" t="s">
        <v>23</v>
      </c>
      <c r="M38" s="493" t="s">
        <v>23</v>
      </c>
      <c r="N38" s="494"/>
      <c r="O38" s="494"/>
      <c r="P38" s="494"/>
      <c r="Q38" s="515" t="s">
        <v>934</v>
      </c>
      <c r="R38" s="495"/>
      <c r="S38" s="496"/>
    </row>
    <row r="39" spans="1:19" s="4" customFormat="1" ht="24.75" customHeight="1">
      <c r="A39" s="484">
        <f t="shared" si="1"/>
        <v>10</v>
      </c>
      <c r="B39" s="485">
        <v>1820266234</v>
      </c>
      <c r="C39" s="486" t="s">
        <v>207</v>
      </c>
      <c r="D39" s="487" t="s">
        <v>52</v>
      </c>
      <c r="E39" s="488" t="s">
        <v>202</v>
      </c>
      <c r="F39" s="489">
        <v>34535</v>
      </c>
      <c r="G39" s="490" t="s">
        <v>93</v>
      </c>
      <c r="H39" s="491" t="s">
        <v>22</v>
      </c>
      <c r="I39" s="492">
        <v>3.05</v>
      </c>
      <c r="J39" s="492">
        <v>3.33</v>
      </c>
      <c r="K39" s="492">
        <v>3.17</v>
      </c>
      <c r="L39" s="493" t="s">
        <v>23</v>
      </c>
      <c r="M39" s="493" t="s">
        <v>31</v>
      </c>
      <c r="N39" s="494"/>
      <c r="O39" s="494"/>
      <c r="P39" s="494"/>
      <c r="Q39" s="515" t="s">
        <v>934</v>
      </c>
      <c r="R39" s="495"/>
      <c r="S39" s="496"/>
    </row>
    <row r="40" spans="1:19" s="4" customFormat="1" ht="24.75" customHeight="1">
      <c r="A40" s="484">
        <f t="shared" si="1"/>
        <v>11</v>
      </c>
      <c r="B40" s="485">
        <v>1820265393</v>
      </c>
      <c r="C40" s="486" t="s">
        <v>66</v>
      </c>
      <c r="D40" s="487" t="s">
        <v>208</v>
      </c>
      <c r="E40" s="488" t="s">
        <v>202</v>
      </c>
      <c r="F40" s="489">
        <v>34639</v>
      </c>
      <c r="G40" s="490" t="s">
        <v>158</v>
      </c>
      <c r="H40" s="491" t="s">
        <v>22</v>
      </c>
      <c r="I40" s="492">
        <v>3.44</v>
      </c>
      <c r="J40" s="492">
        <v>3.65</v>
      </c>
      <c r="K40" s="492">
        <v>3.58</v>
      </c>
      <c r="L40" s="493" t="s">
        <v>27</v>
      </c>
      <c r="M40" s="493" t="s">
        <v>31</v>
      </c>
      <c r="N40" s="494"/>
      <c r="O40" s="494"/>
      <c r="P40" s="494"/>
      <c r="Q40" s="515" t="s">
        <v>934</v>
      </c>
      <c r="R40" s="495"/>
      <c r="S40" s="496"/>
    </row>
    <row r="41" spans="1:19" s="4" customFormat="1" ht="24.75" customHeight="1">
      <c r="A41" s="484">
        <f t="shared" si="1"/>
        <v>12</v>
      </c>
      <c r="B41" s="485">
        <v>172317811</v>
      </c>
      <c r="C41" s="486" t="s">
        <v>209</v>
      </c>
      <c r="D41" s="487" t="s">
        <v>67</v>
      </c>
      <c r="E41" s="488" t="s">
        <v>202</v>
      </c>
      <c r="F41" s="489">
        <v>34093</v>
      </c>
      <c r="G41" s="490" t="s">
        <v>30</v>
      </c>
      <c r="H41" s="491" t="s">
        <v>22</v>
      </c>
      <c r="I41" s="492">
        <v>3.11</v>
      </c>
      <c r="J41" s="492">
        <v>4</v>
      </c>
      <c r="K41" s="492">
        <v>3.27</v>
      </c>
      <c r="L41" s="493" t="s">
        <v>27</v>
      </c>
      <c r="M41" s="493" t="s">
        <v>31</v>
      </c>
      <c r="N41" s="494"/>
      <c r="O41" s="494"/>
      <c r="P41" s="494"/>
      <c r="Q41" s="515" t="s">
        <v>934</v>
      </c>
      <c r="R41" s="495"/>
      <c r="S41" s="496"/>
    </row>
    <row r="42" spans="1:19" s="4" customFormat="1" ht="24.75" customHeight="1">
      <c r="A42" s="484">
        <f t="shared" si="1"/>
        <v>13</v>
      </c>
      <c r="B42" s="485">
        <v>1820266452</v>
      </c>
      <c r="C42" s="486" t="s">
        <v>210</v>
      </c>
      <c r="D42" s="487" t="s">
        <v>67</v>
      </c>
      <c r="E42" s="488" t="s">
        <v>202</v>
      </c>
      <c r="F42" s="489">
        <v>34561</v>
      </c>
      <c r="G42" s="490" t="s">
        <v>211</v>
      </c>
      <c r="H42" s="491" t="s">
        <v>22</v>
      </c>
      <c r="I42" s="492">
        <v>3.33</v>
      </c>
      <c r="J42" s="492">
        <v>4</v>
      </c>
      <c r="K42" s="492">
        <v>3.49</v>
      </c>
      <c r="L42" s="493" t="s">
        <v>27</v>
      </c>
      <c r="M42" s="493" t="s">
        <v>31</v>
      </c>
      <c r="N42" s="494"/>
      <c r="O42" s="494"/>
      <c r="P42" s="494"/>
      <c r="Q42" s="515" t="s">
        <v>934</v>
      </c>
      <c r="R42" s="495"/>
      <c r="S42" s="496"/>
    </row>
    <row r="43" spans="1:19" s="4" customFormat="1" ht="24.75" customHeight="1">
      <c r="A43" s="484">
        <f t="shared" si="1"/>
        <v>14</v>
      </c>
      <c r="B43" s="485">
        <v>1820266088</v>
      </c>
      <c r="C43" s="486" t="s">
        <v>212</v>
      </c>
      <c r="D43" s="487" t="s">
        <v>67</v>
      </c>
      <c r="E43" s="488" t="s">
        <v>202</v>
      </c>
      <c r="F43" s="489">
        <v>34081</v>
      </c>
      <c r="G43" s="490" t="s">
        <v>57</v>
      </c>
      <c r="H43" s="491" t="s">
        <v>22</v>
      </c>
      <c r="I43" s="492">
        <v>2.78</v>
      </c>
      <c r="J43" s="492">
        <v>2.66</v>
      </c>
      <c r="K43" s="492">
        <v>2.88</v>
      </c>
      <c r="L43" s="493" t="s">
        <v>23</v>
      </c>
      <c r="M43" s="493" t="s">
        <v>31</v>
      </c>
      <c r="N43" s="494"/>
      <c r="O43" s="494"/>
      <c r="P43" s="494"/>
      <c r="Q43" s="515" t="s">
        <v>934</v>
      </c>
      <c r="R43" s="495"/>
      <c r="S43" s="496"/>
    </row>
    <row r="44" spans="1:19" s="4" customFormat="1" ht="24.75" customHeight="1">
      <c r="A44" s="484">
        <f t="shared" si="1"/>
        <v>15</v>
      </c>
      <c r="B44" s="485">
        <v>1820264368</v>
      </c>
      <c r="C44" s="486" t="s">
        <v>34</v>
      </c>
      <c r="D44" s="487" t="s">
        <v>215</v>
      </c>
      <c r="E44" s="488" t="s">
        <v>202</v>
      </c>
      <c r="F44" s="489">
        <v>34227</v>
      </c>
      <c r="G44" s="490" t="s">
        <v>21</v>
      </c>
      <c r="H44" s="491" t="s">
        <v>22</v>
      </c>
      <c r="I44" s="492">
        <v>2.61</v>
      </c>
      <c r="J44" s="492">
        <v>2.13</v>
      </c>
      <c r="K44" s="492">
        <v>2.69</v>
      </c>
      <c r="L44" s="493" t="s">
        <v>23</v>
      </c>
      <c r="M44" s="493" t="s">
        <v>31</v>
      </c>
      <c r="N44" s="494"/>
      <c r="O44" s="494"/>
      <c r="P44" s="494"/>
      <c r="Q44" s="515" t="s">
        <v>934</v>
      </c>
      <c r="R44" s="495"/>
      <c r="S44" s="496"/>
    </row>
    <row r="45" spans="1:19" s="4" customFormat="1" ht="24.75" customHeight="1">
      <c r="A45" s="484">
        <f t="shared" si="1"/>
        <v>16</v>
      </c>
      <c r="B45" s="485">
        <v>1821265728</v>
      </c>
      <c r="C45" s="486" t="s">
        <v>216</v>
      </c>
      <c r="D45" s="487" t="s">
        <v>217</v>
      </c>
      <c r="E45" s="488" t="s">
        <v>202</v>
      </c>
      <c r="F45" s="489">
        <v>34673</v>
      </c>
      <c r="G45" s="490" t="s">
        <v>57</v>
      </c>
      <c r="H45" s="491" t="s">
        <v>46</v>
      </c>
      <c r="I45" s="492">
        <v>3</v>
      </c>
      <c r="J45" s="492">
        <v>3.39</v>
      </c>
      <c r="K45" s="492">
        <v>3.14</v>
      </c>
      <c r="L45" s="493" t="s">
        <v>23</v>
      </c>
      <c r="M45" s="493" t="s">
        <v>31</v>
      </c>
      <c r="N45" s="494"/>
      <c r="O45" s="494"/>
      <c r="P45" s="494"/>
      <c r="Q45" s="515" t="s">
        <v>934</v>
      </c>
      <c r="R45" s="495"/>
      <c r="S45" s="496"/>
    </row>
    <row r="46" spans="1:19" s="4" customFormat="1" ht="24.75" customHeight="1">
      <c r="A46" s="484">
        <f t="shared" si="1"/>
        <v>17</v>
      </c>
      <c r="B46" s="485">
        <v>1820264930</v>
      </c>
      <c r="C46" s="486" t="s">
        <v>218</v>
      </c>
      <c r="D46" s="487" t="s">
        <v>80</v>
      </c>
      <c r="E46" s="488" t="s">
        <v>202</v>
      </c>
      <c r="F46" s="489">
        <v>34481</v>
      </c>
      <c r="G46" s="490" t="s">
        <v>21</v>
      </c>
      <c r="H46" s="491" t="s">
        <v>22</v>
      </c>
      <c r="I46" s="492">
        <v>2.88</v>
      </c>
      <c r="J46" s="492">
        <v>2.6</v>
      </c>
      <c r="K46" s="492">
        <v>2.98</v>
      </c>
      <c r="L46" s="493" t="s">
        <v>23</v>
      </c>
      <c r="M46" s="493" t="s">
        <v>31</v>
      </c>
      <c r="N46" s="494"/>
      <c r="O46" s="494"/>
      <c r="P46" s="494"/>
      <c r="Q46" s="515" t="s">
        <v>934</v>
      </c>
      <c r="R46" s="495"/>
      <c r="S46" s="496"/>
    </row>
    <row r="47" spans="1:19" s="4" customFormat="1" ht="24.75" customHeight="1">
      <c r="A47" s="484">
        <f t="shared" si="1"/>
        <v>18</v>
      </c>
      <c r="B47" s="485">
        <v>1820264374</v>
      </c>
      <c r="C47" s="486" t="s">
        <v>219</v>
      </c>
      <c r="D47" s="487" t="s">
        <v>83</v>
      </c>
      <c r="E47" s="488" t="s">
        <v>202</v>
      </c>
      <c r="F47" s="489">
        <v>34643</v>
      </c>
      <c r="G47" s="490" t="s">
        <v>57</v>
      </c>
      <c r="H47" s="491" t="s">
        <v>22</v>
      </c>
      <c r="I47" s="492">
        <v>2.97</v>
      </c>
      <c r="J47" s="492">
        <v>3.33</v>
      </c>
      <c r="K47" s="492">
        <v>3.1</v>
      </c>
      <c r="L47" s="493" t="s">
        <v>23</v>
      </c>
      <c r="M47" s="493" t="s">
        <v>31</v>
      </c>
      <c r="N47" s="494"/>
      <c r="O47" s="494"/>
      <c r="P47" s="494"/>
      <c r="Q47" s="515" t="s">
        <v>934</v>
      </c>
      <c r="R47" s="495"/>
      <c r="S47" s="496"/>
    </row>
    <row r="48" spans="1:19" s="4" customFormat="1" ht="24.75" customHeight="1">
      <c r="A48" s="484">
        <f t="shared" si="1"/>
        <v>19</v>
      </c>
      <c r="B48" s="485">
        <v>1820263695</v>
      </c>
      <c r="C48" s="486" t="s">
        <v>130</v>
      </c>
      <c r="D48" s="487" t="s">
        <v>220</v>
      </c>
      <c r="E48" s="488" t="s">
        <v>202</v>
      </c>
      <c r="F48" s="489">
        <v>34621</v>
      </c>
      <c r="G48" s="490" t="s">
        <v>21</v>
      </c>
      <c r="H48" s="491" t="s">
        <v>22</v>
      </c>
      <c r="I48" s="492">
        <v>3.35</v>
      </c>
      <c r="J48" s="492">
        <v>4</v>
      </c>
      <c r="K48" s="492">
        <v>3.51</v>
      </c>
      <c r="L48" s="493" t="s">
        <v>27</v>
      </c>
      <c r="M48" s="493" t="s">
        <v>28</v>
      </c>
      <c r="N48" s="494"/>
      <c r="O48" s="494"/>
      <c r="P48" s="494"/>
      <c r="Q48" s="515" t="s">
        <v>934</v>
      </c>
      <c r="R48" s="495"/>
      <c r="S48" s="496"/>
    </row>
    <row r="49" spans="1:19" s="4" customFormat="1" ht="27.75" customHeight="1">
      <c r="A49" s="484">
        <f t="shared" si="1"/>
        <v>20</v>
      </c>
      <c r="B49" s="485">
        <v>1820263694</v>
      </c>
      <c r="C49" s="486" t="s">
        <v>221</v>
      </c>
      <c r="D49" s="487" t="s">
        <v>87</v>
      </c>
      <c r="E49" s="488" t="s">
        <v>202</v>
      </c>
      <c r="F49" s="489">
        <v>34426</v>
      </c>
      <c r="G49" s="490" t="s">
        <v>57</v>
      </c>
      <c r="H49" s="491" t="s">
        <v>22</v>
      </c>
      <c r="I49" s="492">
        <v>3.3</v>
      </c>
      <c r="J49" s="492">
        <v>4</v>
      </c>
      <c r="K49" s="492">
        <v>3.46</v>
      </c>
      <c r="L49" s="493" t="s">
        <v>27</v>
      </c>
      <c r="M49" s="493" t="s">
        <v>31</v>
      </c>
      <c r="N49" s="494"/>
      <c r="O49" s="494"/>
      <c r="P49" s="494"/>
      <c r="Q49" s="515" t="s">
        <v>934</v>
      </c>
      <c r="R49" s="495"/>
      <c r="S49" s="496"/>
    </row>
    <row r="50" spans="1:19" s="4" customFormat="1" ht="27.75" customHeight="1">
      <c r="A50" s="484">
        <v>0</v>
      </c>
      <c r="B50" s="485"/>
      <c r="C50" s="486"/>
      <c r="D50" s="487"/>
      <c r="E50" s="488"/>
      <c r="F50" s="489"/>
      <c r="G50" s="490"/>
      <c r="H50" s="491"/>
      <c r="I50" s="492"/>
      <c r="J50" s="492"/>
      <c r="K50" s="492"/>
      <c r="L50" s="493"/>
      <c r="M50" s="493"/>
      <c r="N50" s="494"/>
      <c r="O50" s="494"/>
      <c r="P50" s="494"/>
      <c r="Q50" s="515"/>
      <c r="R50" s="495"/>
      <c r="S50" s="496"/>
    </row>
    <row r="51" spans="1:19" s="4" customFormat="1" ht="24.75" customHeight="1">
      <c r="A51" s="484">
        <v>1</v>
      </c>
      <c r="B51" s="485">
        <v>1821263692</v>
      </c>
      <c r="C51" s="486" t="s">
        <v>223</v>
      </c>
      <c r="D51" s="487" t="s">
        <v>87</v>
      </c>
      <c r="E51" s="488" t="s">
        <v>202</v>
      </c>
      <c r="F51" s="489">
        <v>34522</v>
      </c>
      <c r="G51" s="490" t="s">
        <v>30</v>
      </c>
      <c r="H51" s="491" t="s">
        <v>22</v>
      </c>
      <c r="I51" s="492">
        <v>2.93</v>
      </c>
      <c r="J51" s="492">
        <v>2.93</v>
      </c>
      <c r="K51" s="492">
        <v>3.05</v>
      </c>
      <c r="L51" s="493" t="s">
        <v>23</v>
      </c>
      <c r="M51" s="493" t="s">
        <v>31</v>
      </c>
      <c r="N51" s="494"/>
      <c r="O51" s="494"/>
      <c r="P51" s="494"/>
      <c r="Q51" s="515" t="s">
        <v>935</v>
      </c>
      <c r="R51" s="495"/>
      <c r="S51" s="496"/>
    </row>
    <row r="52" spans="1:19" s="4" customFormat="1" ht="24.75" customHeight="1">
      <c r="A52" s="484">
        <f t="shared" ref="A52:A70" si="2">A51+1</f>
        <v>2</v>
      </c>
      <c r="B52" s="485">
        <v>1820264380</v>
      </c>
      <c r="C52" s="486" t="s">
        <v>124</v>
      </c>
      <c r="D52" s="487" t="s">
        <v>87</v>
      </c>
      <c r="E52" s="488" t="s">
        <v>202</v>
      </c>
      <c r="F52" s="489">
        <v>34623</v>
      </c>
      <c r="G52" s="490" t="s">
        <v>57</v>
      </c>
      <c r="H52" s="491" t="s">
        <v>22</v>
      </c>
      <c r="I52" s="492">
        <v>2.88</v>
      </c>
      <c r="J52" s="492">
        <v>3.13</v>
      </c>
      <c r="K52" s="492">
        <v>3</v>
      </c>
      <c r="L52" s="493" t="s">
        <v>23</v>
      </c>
      <c r="M52" s="493" t="s">
        <v>31</v>
      </c>
      <c r="N52" s="494"/>
      <c r="O52" s="494"/>
      <c r="P52" s="494"/>
      <c r="Q52" s="515" t="s">
        <v>935</v>
      </c>
      <c r="R52" s="495"/>
      <c r="S52" s="496"/>
    </row>
    <row r="53" spans="1:19" s="4" customFormat="1" ht="24.75" customHeight="1">
      <c r="A53" s="484">
        <f t="shared" si="2"/>
        <v>3</v>
      </c>
      <c r="B53" s="485">
        <v>1820265395</v>
      </c>
      <c r="C53" s="486" t="s">
        <v>224</v>
      </c>
      <c r="D53" s="487" t="s">
        <v>225</v>
      </c>
      <c r="E53" s="488" t="s">
        <v>202</v>
      </c>
      <c r="F53" s="489">
        <v>34013</v>
      </c>
      <c r="G53" s="490" t="s">
        <v>57</v>
      </c>
      <c r="H53" s="491" t="s">
        <v>22</v>
      </c>
      <c r="I53" s="492">
        <v>2.85</v>
      </c>
      <c r="J53" s="492">
        <v>2.79</v>
      </c>
      <c r="K53" s="492">
        <v>2.95</v>
      </c>
      <c r="L53" s="493" t="s">
        <v>23</v>
      </c>
      <c r="M53" s="493" t="s">
        <v>31</v>
      </c>
      <c r="N53" s="494"/>
      <c r="O53" s="494"/>
      <c r="P53" s="494"/>
      <c r="Q53" s="515" t="s">
        <v>935</v>
      </c>
      <c r="R53" s="495"/>
      <c r="S53" s="496"/>
    </row>
    <row r="54" spans="1:19" s="4" customFormat="1" ht="24.75" customHeight="1">
      <c r="A54" s="484">
        <f t="shared" si="2"/>
        <v>4</v>
      </c>
      <c r="B54" s="485">
        <v>1820244892</v>
      </c>
      <c r="C54" s="486" t="s">
        <v>226</v>
      </c>
      <c r="D54" s="487" t="s">
        <v>162</v>
      </c>
      <c r="E54" s="488" t="s">
        <v>202</v>
      </c>
      <c r="F54" s="489">
        <v>34600</v>
      </c>
      <c r="G54" s="490" t="s">
        <v>26</v>
      </c>
      <c r="H54" s="491" t="s">
        <v>22</v>
      </c>
      <c r="I54" s="492">
        <v>2.92</v>
      </c>
      <c r="J54" s="492">
        <v>3.06</v>
      </c>
      <c r="K54" s="492">
        <v>3.04</v>
      </c>
      <c r="L54" s="493" t="s">
        <v>23</v>
      </c>
      <c r="M54" s="493" t="s">
        <v>31</v>
      </c>
      <c r="N54" s="494"/>
      <c r="O54" s="494"/>
      <c r="P54" s="494"/>
      <c r="Q54" s="515" t="s">
        <v>935</v>
      </c>
      <c r="R54" s="495"/>
      <c r="S54" s="496"/>
    </row>
    <row r="55" spans="1:19" s="4" customFormat="1" ht="24.75" customHeight="1">
      <c r="A55" s="484">
        <f t="shared" si="2"/>
        <v>5</v>
      </c>
      <c r="B55" s="485">
        <v>1820265732</v>
      </c>
      <c r="C55" s="486" t="s">
        <v>42</v>
      </c>
      <c r="D55" s="487" t="s">
        <v>91</v>
      </c>
      <c r="E55" s="488" t="s">
        <v>202</v>
      </c>
      <c r="F55" s="489">
        <v>34006</v>
      </c>
      <c r="G55" s="490" t="s">
        <v>26</v>
      </c>
      <c r="H55" s="491" t="s">
        <v>22</v>
      </c>
      <c r="I55" s="492">
        <v>3.39</v>
      </c>
      <c r="J55" s="492">
        <v>3.65</v>
      </c>
      <c r="K55" s="492">
        <v>3.54</v>
      </c>
      <c r="L55" s="493" t="s">
        <v>27</v>
      </c>
      <c r="M55" s="493" t="s">
        <v>31</v>
      </c>
      <c r="N55" s="494"/>
      <c r="O55" s="494"/>
      <c r="P55" s="494"/>
      <c r="Q55" s="515" t="s">
        <v>935</v>
      </c>
      <c r="R55" s="495"/>
      <c r="S55" s="496"/>
    </row>
    <row r="56" spans="1:19" s="4" customFormat="1" ht="24.75" customHeight="1">
      <c r="A56" s="484">
        <f t="shared" si="2"/>
        <v>6</v>
      </c>
      <c r="B56" s="485">
        <v>1820264365</v>
      </c>
      <c r="C56" s="486" t="s">
        <v>227</v>
      </c>
      <c r="D56" s="487" t="s">
        <v>91</v>
      </c>
      <c r="E56" s="488" t="s">
        <v>202</v>
      </c>
      <c r="F56" s="489">
        <v>34690</v>
      </c>
      <c r="G56" s="490" t="s">
        <v>57</v>
      </c>
      <c r="H56" s="491" t="s">
        <v>22</v>
      </c>
      <c r="I56" s="492">
        <v>2.8</v>
      </c>
      <c r="J56" s="492">
        <v>3.46</v>
      </c>
      <c r="K56" s="492">
        <v>2.94</v>
      </c>
      <c r="L56" s="493" t="s">
        <v>23</v>
      </c>
      <c r="M56" s="493" t="s">
        <v>31</v>
      </c>
      <c r="N56" s="494"/>
      <c r="O56" s="494"/>
      <c r="P56" s="494"/>
      <c r="Q56" s="515" t="s">
        <v>935</v>
      </c>
      <c r="R56" s="495"/>
      <c r="S56" s="496"/>
    </row>
    <row r="57" spans="1:19" s="4" customFormat="1" ht="24.75" customHeight="1">
      <c r="A57" s="484">
        <f t="shared" si="2"/>
        <v>7</v>
      </c>
      <c r="B57" s="485">
        <v>1820265725</v>
      </c>
      <c r="C57" s="486" t="s">
        <v>228</v>
      </c>
      <c r="D57" s="487" t="s">
        <v>101</v>
      </c>
      <c r="E57" s="488" t="s">
        <v>202</v>
      </c>
      <c r="F57" s="489">
        <v>34454</v>
      </c>
      <c r="G57" s="490" t="s">
        <v>30</v>
      </c>
      <c r="H57" s="491" t="s">
        <v>22</v>
      </c>
      <c r="I57" s="492">
        <v>3.14</v>
      </c>
      <c r="J57" s="492">
        <v>3.65</v>
      </c>
      <c r="K57" s="492">
        <v>3.28</v>
      </c>
      <c r="L57" s="493" t="s">
        <v>27</v>
      </c>
      <c r="M57" s="493" t="s">
        <v>31</v>
      </c>
      <c r="N57" s="494"/>
      <c r="O57" s="494"/>
      <c r="P57" s="494"/>
      <c r="Q57" s="515" t="s">
        <v>935</v>
      </c>
      <c r="R57" s="495"/>
      <c r="S57" s="496"/>
    </row>
    <row r="58" spans="1:19" s="4" customFormat="1" ht="24.75" customHeight="1">
      <c r="A58" s="484">
        <f t="shared" si="2"/>
        <v>8</v>
      </c>
      <c r="B58" s="485">
        <v>1820264370</v>
      </c>
      <c r="C58" s="486" t="s">
        <v>229</v>
      </c>
      <c r="D58" s="487" t="s">
        <v>101</v>
      </c>
      <c r="E58" s="488" t="s">
        <v>202</v>
      </c>
      <c r="F58" s="489">
        <v>34440</v>
      </c>
      <c r="G58" s="490" t="s">
        <v>57</v>
      </c>
      <c r="H58" s="491" t="s">
        <v>22</v>
      </c>
      <c r="I58" s="492">
        <v>3.41</v>
      </c>
      <c r="J58" s="492">
        <v>3.65</v>
      </c>
      <c r="K58" s="492">
        <v>3.56</v>
      </c>
      <c r="L58" s="493" t="s">
        <v>27</v>
      </c>
      <c r="M58" s="493" t="s">
        <v>28</v>
      </c>
      <c r="N58" s="494"/>
      <c r="O58" s="494"/>
      <c r="P58" s="494"/>
      <c r="Q58" s="515" t="s">
        <v>935</v>
      </c>
      <c r="R58" s="495"/>
      <c r="S58" s="496"/>
    </row>
    <row r="59" spans="1:19" s="4" customFormat="1" ht="24.75" customHeight="1">
      <c r="A59" s="484">
        <f t="shared" si="2"/>
        <v>9</v>
      </c>
      <c r="B59" s="485">
        <v>1820264378</v>
      </c>
      <c r="C59" s="486" t="s">
        <v>231</v>
      </c>
      <c r="D59" s="487" t="s">
        <v>101</v>
      </c>
      <c r="E59" s="488" t="s">
        <v>202</v>
      </c>
      <c r="F59" s="489">
        <v>34579</v>
      </c>
      <c r="G59" s="490" t="s">
        <v>232</v>
      </c>
      <c r="H59" s="491" t="s">
        <v>22</v>
      </c>
      <c r="I59" s="492">
        <v>3.09</v>
      </c>
      <c r="J59" s="492">
        <v>4</v>
      </c>
      <c r="K59" s="492">
        <v>3.25</v>
      </c>
      <c r="L59" s="493" t="s">
        <v>27</v>
      </c>
      <c r="M59" s="493" t="s">
        <v>28</v>
      </c>
      <c r="N59" s="494"/>
      <c r="O59" s="494"/>
      <c r="P59" s="494"/>
      <c r="Q59" s="515" t="s">
        <v>935</v>
      </c>
      <c r="R59" s="495"/>
      <c r="S59" s="496"/>
    </row>
    <row r="60" spans="1:19" s="4" customFormat="1" ht="24.75" customHeight="1">
      <c r="A60" s="484">
        <f t="shared" si="2"/>
        <v>10</v>
      </c>
      <c r="B60" s="485">
        <v>1820264936</v>
      </c>
      <c r="C60" s="486" t="s">
        <v>233</v>
      </c>
      <c r="D60" s="487" t="s">
        <v>234</v>
      </c>
      <c r="E60" s="488" t="s">
        <v>202</v>
      </c>
      <c r="F60" s="489">
        <v>34582</v>
      </c>
      <c r="G60" s="490" t="s">
        <v>21</v>
      </c>
      <c r="H60" s="491" t="s">
        <v>22</v>
      </c>
      <c r="I60" s="492">
        <v>3.34</v>
      </c>
      <c r="J60" s="492">
        <v>4</v>
      </c>
      <c r="K60" s="492">
        <v>3.49</v>
      </c>
      <c r="L60" s="493" t="s">
        <v>27</v>
      </c>
      <c r="M60" s="493" t="s">
        <v>31</v>
      </c>
      <c r="N60" s="494"/>
      <c r="O60" s="494"/>
      <c r="P60" s="494"/>
      <c r="Q60" s="515" t="s">
        <v>935</v>
      </c>
      <c r="R60" s="495"/>
      <c r="S60" s="496"/>
    </row>
    <row r="61" spans="1:19" s="4" customFormat="1" ht="24.75" customHeight="1">
      <c r="A61" s="484">
        <f t="shared" si="2"/>
        <v>11</v>
      </c>
      <c r="B61" s="485">
        <v>1820266450</v>
      </c>
      <c r="C61" s="486" t="s">
        <v>96</v>
      </c>
      <c r="D61" s="487" t="s">
        <v>234</v>
      </c>
      <c r="E61" s="488" t="s">
        <v>202</v>
      </c>
      <c r="F61" s="489">
        <v>34434</v>
      </c>
      <c r="G61" s="490" t="s">
        <v>211</v>
      </c>
      <c r="H61" s="491" t="s">
        <v>22</v>
      </c>
      <c r="I61" s="492">
        <v>3.06</v>
      </c>
      <c r="J61" s="492">
        <v>3.53</v>
      </c>
      <c r="K61" s="492">
        <v>3.2</v>
      </c>
      <c r="L61" s="493" t="s">
        <v>27</v>
      </c>
      <c r="M61" s="493" t="s">
        <v>28</v>
      </c>
      <c r="N61" s="494"/>
      <c r="O61" s="494"/>
      <c r="P61" s="494"/>
      <c r="Q61" s="515" t="s">
        <v>935</v>
      </c>
      <c r="R61" s="495"/>
      <c r="S61" s="496"/>
    </row>
    <row r="62" spans="1:19" s="4" customFormat="1" ht="24.75" customHeight="1">
      <c r="A62" s="484">
        <f t="shared" si="2"/>
        <v>12</v>
      </c>
      <c r="B62" s="485">
        <v>1820263906</v>
      </c>
      <c r="C62" s="486" t="s">
        <v>235</v>
      </c>
      <c r="D62" s="487" t="s">
        <v>234</v>
      </c>
      <c r="E62" s="488" t="s">
        <v>202</v>
      </c>
      <c r="F62" s="489">
        <v>34446</v>
      </c>
      <c r="G62" s="490" t="s">
        <v>21</v>
      </c>
      <c r="H62" s="491" t="s">
        <v>22</v>
      </c>
      <c r="I62" s="492">
        <v>2.97</v>
      </c>
      <c r="J62" s="492">
        <v>3.12</v>
      </c>
      <c r="K62" s="492">
        <v>3.09</v>
      </c>
      <c r="L62" s="493" t="s">
        <v>23</v>
      </c>
      <c r="M62" s="493" t="s">
        <v>31</v>
      </c>
      <c r="N62" s="494"/>
      <c r="O62" s="494"/>
      <c r="P62" s="494"/>
      <c r="Q62" s="515" t="s">
        <v>935</v>
      </c>
      <c r="R62" s="495"/>
      <c r="S62" s="496"/>
    </row>
    <row r="63" spans="1:19" s="4" customFormat="1" ht="24.75" customHeight="1">
      <c r="A63" s="484">
        <f t="shared" si="2"/>
        <v>13</v>
      </c>
      <c r="B63" s="485">
        <v>1820265730</v>
      </c>
      <c r="C63" s="486" t="s">
        <v>240</v>
      </c>
      <c r="D63" s="487" t="s">
        <v>241</v>
      </c>
      <c r="E63" s="488" t="s">
        <v>202</v>
      </c>
      <c r="F63" s="489">
        <v>34507</v>
      </c>
      <c r="G63" s="490" t="s">
        <v>93</v>
      </c>
      <c r="H63" s="491" t="s">
        <v>22</v>
      </c>
      <c r="I63" s="492">
        <v>3.25</v>
      </c>
      <c r="J63" s="492">
        <v>4</v>
      </c>
      <c r="K63" s="492">
        <v>3.4</v>
      </c>
      <c r="L63" s="493" t="s">
        <v>27</v>
      </c>
      <c r="M63" s="493" t="s">
        <v>31</v>
      </c>
      <c r="N63" s="494"/>
      <c r="O63" s="494"/>
      <c r="P63" s="494"/>
      <c r="Q63" s="515" t="s">
        <v>935</v>
      </c>
      <c r="R63" s="495"/>
      <c r="S63" s="496"/>
    </row>
    <row r="64" spans="1:19" s="4" customFormat="1" ht="24.75" customHeight="1">
      <c r="A64" s="484">
        <f t="shared" si="2"/>
        <v>14</v>
      </c>
      <c r="B64" s="485">
        <v>1820265726</v>
      </c>
      <c r="C64" s="486" t="s">
        <v>242</v>
      </c>
      <c r="D64" s="487" t="s">
        <v>243</v>
      </c>
      <c r="E64" s="488" t="s">
        <v>202</v>
      </c>
      <c r="F64" s="489">
        <v>34581</v>
      </c>
      <c r="G64" s="490" t="s">
        <v>127</v>
      </c>
      <c r="H64" s="491" t="s">
        <v>22</v>
      </c>
      <c r="I64" s="492">
        <v>3.27</v>
      </c>
      <c r="J64" s="492">
        <v>3.65</v>
      </c>
      <c r="K64" s="492">
        <v>3.41</v>
      </c>
      <c r="L64" s="493" t="s">
        <v>27</v>
      </c>
      <c r="M64" s="493" t="s">
        <v>28</v>
      </c>
      <c r="N64" s="494"/>
      <c r="O64" s="494"/>
      <c r="P64" s="494"/>
      <c r="Q64" s="515" t="s">
        <v>935</v>
      </c>
      <c r="R64" s="495"/>
      <c r="S64" s="496"/>
    </row>
    <row r="65" spans="1:19" s="4" customFormat="1" ht="24.75" customHeight="1">
      <c r="A65" s="484">
        <f t="shared" si="2"/>
        <v>15</v>
      </c>
      <c r="B65" s="485">
        <v>1820263693</v>
      </c>
      <c r="C65" s="486" t="s">
        <v>244</v>
      </c>
      <c r="D65" s="487" t="s">
        <v>117</v>
      </c>
      <c r="E65" s="488" t="s">
        <v>202</v>
      </c>
      <c r="F65" s="489">
        <v>34401</v>
      </c>
      <c r="G65" s="490" t="s">
        <v>21</v>
      </c>
      <c r="H65" s="491" t="s">
        <v>22</v>
      </c>
      <c r="I65" s="492">
        <v>3.39</v>
      </c>
      <c r="J65" s="492">
        <v>4</v>
      </c>
      <c r="K65" s="492">
        <v>3.54</v>
      </c>
      <c r="L65" s="493" t="s">
        <v>27</v>
      </c>
      <c r="M65" s="493" t="s">
        <v>28</v>
      </c>
      <c r="N65" s="494"/>
      <c r="O65" s="494"/>
      <c r="P65" s="494"/>
      <c r="Q65" s="515" t="s">
        <v>935</v>
      </c>
      <c r="R65" s="495"/>
      <c r="S65" s="496"/>
    </row>
    <row r="66" spans="1:19" s="4" customFormat="1" ht="24.75" customHeight="1">
      <c r="A66" s="484">
        <f t="shared" si="2"/>
        <v>16</v>
      </c>
      <c r="B66" s="485">
        <v>1820264376</v>
      </c>
      <c r="C66" s="486" t="s">
        <v>110</v>
      </c>
      <c r="D66" s="487" t="s">
        <v>121</v>
      </c>
      <c r="E66" s="488" t="s">
        <v>202</v>
      </c>
      <c r="F66" s="489">
        <v>34469</v>
      </c>
      <c r="G66" s="490" t="s">
        <v>21</v>
      </c>
      <c r="H66" s="491" t="s">
        <v>22</v>
      </c>
      <c r="I66" s="492">
        <v>3.38</v>
      </c>
      <c r="J66" s="492">
        <v>3.65</v>
      </c>
      <c r="K66" s="492">
        <v>3.52</v>
      </c>
      <c r="L66" s="493" t="s">
        <v>27</v>
      </c>
      <c r="M66" s="493" t="s">
        <v>31</v>
      </c>
      <c r="N66" s="494"/>
      <c r="O66" s="494"/>
      <c r="P66" s="494"/>
      <c r="Q66" s="515" t="s">
        <v>935</v>
      </c>
      <c r="R66" s="495"/>
      <c r="S66" s="496"/>
    </row>
    <row r="67" spans="1:19" s="4" customFormat="1" ht="24.75" customHeight="1">
      <c r="A67" s="484">
        <f t="shared" si="2"/>
        <v>17</v>
      </c>
      <c r="B67" s="485">
        <v>1820234283</v>
      </c>
      <c r="C67" s="486" t="s">
        <v>246</v>
      </c>
      <c r="D67" s="487" t="s">
        <v>123</v>
      </c>
      <c r="E67" s="488" t="s">
        <v>202</v>
      </c>
      <c r="F67" s="489">
        <v>33970</v>
      </c>
      <c r="G67" s="490" t="s">
        <v>57</v>
      </c>
      <c r="H67" s="491" t="s">
        <v>22</v>
      </c>
      <c r="I67" s="492">
        <v>2.95</v>
      </c>
      <c r="J67" s="492">
        <v>3.46</v>
      </c>
      <c r="K67" s="492">
        <v>3.09</v>
      </c>
      <c r="L67" s="493" t="s">
        <v>23</v>
      </c>
      <c r="M67" s="493" t="s">
        <v>31</v>
      </c>
      <c r="N67" s="494"/>
      <c r="O67" s="494"/>
      <c r="P67" s="494"/>
      <c r="Q67" s="515" t="s">
        <v>935</v>
      </c>
      <c r="R67" s="495"/>
      <c r="S67" s="496"/>
    </row>
    <row r="68" spans="1:19" s="4" customFormat="1" ht="24.75" customHeight="1">
      <c r="A68" s="484">
        <f t="shared" si="2"/>
        <v>18</v>
      </c>
      <c r="B68" s="485">
        <v>1820263904</v>
      </c>
      <c r="C68" s="486" t="s">
        <v>247</v>
      </c>
      <c r="D68" s="487" t="s">
        <v>126</v>
      </c>
      <c r="E68" s="488" t="s">
        <v>202</v>
      </c>
      <c r="F68" s="489">
        <v>33470</v>
      </c>
      <c r="G68" s="490" t="s">
        <v>248</v>
      </c>
      <c r="H68" s="491" t="s">
        <v>22</v>
      </c>
      <c r="I68" s="492">
        <v>3.4</v>
      </c>
      <c r="J68" s="492">
        <v>3.65</v>
      </c>
      <c r="K68" s="492">
        <v>3.54</v>
      </c>
      <c r="L68" s="493" t="s">
        <v>27</v>
      </c>
      <c r="M68" s="493" t="s">
        <v>28</v>
      </c>
      <c r="N68" s="494"/>
      <c r="O68" s="494"/>
      <c r="P68" s="494"/>
      <c r="Q68" s="515" t="s">
        <v>935</v>
      </c>
      <c r="R68" s="495"/>
      <c r="S68" s="496"/>
    </row>
    <row r="69" spans="1:19" s="4" customFormat="1" ht="24.75" customHeight="1">
      <c r="A69" s="484">
        <f t="shared" si="2"/>
        <v>19</v>
      </c>
      <c r="B69" s="485">
        <v>1820266454</v>
      </c>
      <c r="C69" s="486" t="s">
        <v>249</v>
      </c>
      <c r="D69" s="487" t="s">
        <v>126</v>
      </c>
      <c r="E69" s="488" t="s">
        <v>202</v>
      </c>
      <c r="F69" s="489">
        <v>34613</v>
      </c>
      <c r="G69" s="490" t="s">
        <v>30</v>
      </c>
      <c r="H69" s="491" t="s">
        <v>22</v>
      </c>
      <c r="I69" s="492">
        <v>3.43</v>
      </c>
      <c r="J69" s="492">
        <v>4</v>
      </c>
      <c r="K69" s="492">
        <v>3.58</v>
      </c>
      <c r="L69" s="493" t="s">
        <v>27</v>
      </c>
      <c r="M69" s="493" t="s">
        <v>28</v>
      </c>
      <c r="N69" s="494"/>
      <c r="O69" s="494"/>
      <c r="P69" s="494"/>
      <c r="Q69" s="515" t="s">
        <v>935</v>
      </c>
      <c r="R69" s="495"/>
      <c r="S69" s="496"/>
    </row>
    <row r="70" spans="1:19" s="4" customFormat="1" ht="27.75" customHeight="1">
      <c r="A70" s="484">
        <f t="shared" si="2"/>
        <v>20</v>
      </c>
      <c r="B70" s="485">
        <v>1820263697</v>
      </c>
      <c r="C70" s="486" t="s">
        <v>250</v>
      </c>
      <c r="D70" s="487" t="s">
        <v>131</v>
      </c>
      <c r="E70" s="488" t="s">
        <v>202</v>
      </c>
      <c r="F70" s="489">
        <v>34480</v>
      </c>
      <c r="G70" s="490" t="s">
        <v>57</v>
      </c>
      <c r="H70" s="491" t="s">
        <v>22</v>
      </c>
      <c r="I70" s="492">
        <v>3.36</v>
      </c>
      <c r="J70" s="492">
        <v>3.65</v>
      </c>
      <c r="K70" s="492">
        <v>3.5</v>
      </c>
      <c r="L70" s="493" t="s">
        <v>27</v>
      </c>
      <c r="M70" s="493" t="s">
        <v>31</v>
      </c>
      <c r="N70" s="494"/>
      <c r="O70" s="494"/>
      <c r="P70" s="494"/>
      <c r="Q70" s="515" t="s">
        <v>935</v>
      </c>
      <c r="R70" s="495"/>
      <c r="S70" s="496"/>
    </row>
    <row r="71" spans="1:19" s="4" customFormat="1" ht="27.75" customHeight="1">
      <c r="A71" s="484">
        <v>0</v>
      </c>
      <c r="B71" s="485"/>
      <c r="C71" s="486"/>
      <c r="D71" s="487"/>
      <c r="E71" s="488"/>
      <c r="F71" s="489"/>
      <c r="G71" s="490"/>
      <c r="H71" s="491"/>
      <c r="I71" s="492"/>
      <c r="J71" s="492"/>
      <c r="K71" s="492"/>
      <c r="L71" s="493"/>
      <c r="M71" s="493"/>
      <c r="N71" s="494"/>
      <c r="O71" s="494"/>
      <c r="P71" s="494"/>
      <c r="Q71" s="515"/>
      <c r="R71" s="495"/>
      <c r="S71" s="496"/>
    </row>
    <row r="72" spans="1:19" s="4" customFormat="1" ht="24.75" customHeight="1">
      <c r="A72" s="484">
        <v>1</v>
      </c>
      <c r="B72" s="485">
        <v>1820266585</v>
      </c>
      <c r="C72" s="486" t="s">
        <v>251</v>
      </c>
      <c r="D72" s="487" t="s">
        <v>131</v>
      </c>
      <c r="E72" s="488" t="s">
        <v>202</v>
      </c>
      <c r="F72" s="489">
        <v>34435</v>
      </c>
      <c r="G72" s="490" t="s">
        <v>21</v>
      </c>
      <c r="H72" s="491" t="s">
        <v>22</v>
      </c>
      <c r="I72" s="492">
        <v>3.26</v>
      </c>
      <c r="J72" s="492">
        <v>4</v>
      </c>
      <c r="K72" s="492">
        <v>3.41</v>
      </c>
      <c r="L72" s="493" t="s">
        <v>27</v>
      </c>
      <c r="M72" s="493" t="s">
        <v>28</v>
      </c>
      <c r="N72" s="494"/>
      <c r="O72" s="494"/>
      <c r="P72" s="494"/>
      <c r="Q72" s="515" t="s">
        <v>936</v>
      </c>
      <c r="R72" s="495"/>
      <c r="S72" s="496"/>
    </row>
    <row r="73" spans="1:19" s="4" customFormat="1" ht="24.75" customHeight="1">
      <c r="A73" s="484">
        <f t="shared" ref="A73:A79" si="3">A72+1</f>
        <v>2</v>
      </c>
      <c r="B73" s="485">
        <v>1820263698</v>
      </c>
      <c r="C73" s="486" t="s">
        <v>253</v>
      </c>
      <c r="D73" s="487" t="s">
        <v>142</v>
      </c>
      <c r="E73" s="488" t="s">
        <v>202</v>
      </c>
      <c r="F73" s="489">
        <v>34012</v>
      </c>
      <c r="G73" s="490" t="s">
        <v>57</v>
      </c>
      <c r="H73" s="491" t="s">
        <v>22</v>
      </c>
      <c r="I73" s="492">
        <v>2.87</v>
      </c>
      <c r="J73" s="492">
        <v>3.06</v>
      </c>
      <c r="K73" s="492">
        <v>2.99</v>
      </c>
      <c r="L73" s="493" t="s">
        <v>23</v>
      </c>
      <c r="M73" s="493" t="s">
        <v>31</v>
      </c>
      <c r="N73" s="494"/>
      <c r="O73" s="494"/>
      <c r="P73" s="494"/>
      <c r="Q73" s="515" t="s">
        <v>936</v>
      </c>
      <c r="R73" s="495"/>
      <c r="S73" s="496"/>
    </row>
    <row r="74" spans="1:19" s="4" customFormat="1" ht="24.75" customHeight="1">
      <c r="A74" s="484">
        <f t="shared" si="3"/>
        <v>3</v>
      </c>
      <c r="B74" s="485">
        <v>1820265729</v>
      </c>
      <c r="C74" s="486" t="s">
        <v>254</v>
      </c>
      <c r="D74" s="487" t="s">
        <v>165</v>
      </c>
      <c r="E74" s="488" t="s">
        <v>202</v>
      </c>
      <c r="F74" s="489">
        <v>34479</v>
      </c>
      <c r="G74" s="490" t="s">
        <v>57</v>
      </c>
      <c r="H74" s="491" t="s">
        <v>22</v>
      </c>
      <c r="I74" s="492">
        <v>3.26</v>
      </c>
      <c r="J74" s="492">
        <v>4</v>
      </c>
      <c r="K74" s="492">
        <v>3.41</v>
      </c>
      <c r="L74" s="493" t="s">
        <v>27</v>
      </c>
      <c r="M74" s="493" t="s">
        <v>28</v>
      </c>
      <c r="N74" s="494"/>
      <c r="O74" s="494"/>
      <c r="P74" s="494"/>
      <c r="Q74" s="515" t="s">
        <v>936</v>
      </c>
      <c r="R74" s="495"/>
      <c r="S74" s="496"/>
    </row>
    <row r="75" spans="1:19" s="4" customFormat="1" ht="24.75" customHeight="1">
      <c r="A75" s="484">
        <f t="shared" si="3"/>
        <v>4</v>
      </c>
      <c r="B75" s="485">
        <v>1820264944</v>
      </c>
      <c r="C75" s="486" t="s">
        <v>255</v>
      </c>
      <c r="D75" s="487" t="s">
        <v>165</v>
      </c>
      <c r="E75" s="488" t="s">
        <v>202</v>
      </c>
      <c r="F75" s="489">
        <v>34585</v>
      </c>
      <c r="G75" s="490" t="s">
        <v>129</v>
      </c>
      <c r="H75" s="491" t="s">
        <v>22</v>
      </c>
      <c r="I75" s="492">
        <v>2.67</v>
      </c>
      <c r="J75" s="492">
        <v>2.93</v>
      </c>
      <c r="K75" s="492">
        <v>2.79</v>
      </c>
      <c r="L75" s="493" t="s">
        <v>23</v>
      </c>
      <c r="M75" s="493" t="s">
        <v>28</v>
      </c>
      <c r="N75" s="494"/>
      <c r="O75" s="494"/>
      <c r="P75" s="494"/>
      <c r="Q75" s="515" t="s">
        <v>936</v>
      </c>
      <c r="R75" s="495"/>
      <c r="S75" s="496"/>
    </row>
    <row r="76" spans="1:19" s="4" customFormat="1" ht="24.75" customHeight="1">
      <c r="A76" s="484">
        <f t="shared" si="3"/>
        <v>5</v>
      </c>
      <c r="B76" s="485">
        <v>172328139</v>
      </c>
      <c r="C76" s="486" t="s">
        <v>256</v>
      </c>
      <c r="D76" s="487" t="s">
        <v>257</v>
      </c>
      <c r="E76" s="488" t="s">
        <v>202</v>
      </c>
      <c r="F76" s="489">
        <v>33946</v>
      </c>
      <c r="G76" s="490" t="s">
        <v>57</v>
      </c>
      <c r="H76" s="491" t="s">
        <v>22</v>
      </c>
      <c r="I76" s="492">
        <v>3.34</v>
      </c>
      <c r="J76" s="492">
        <v>4</v>
      </c>
      <c r="K76" s="492">
        <v>3.5</v>
      </c>
      <c r="L76" s="493" t="s">
        <v>27</v>
      </c>
      <c r="M76" s="493" t="s">
        <v>31</v>
      </c>
      <c r="N76" s="494"/>
      <c r="O76" s="494"/>
      <c r="P76" s="494"/>
      <c r="Q76" s="515" t="s">
        <v>936</v>
      </c>
      <c r="R76" s="495"/>
      <c r="S76" s="496"/>
    </row>
    <row r="77" spans="1:19" s="4" customFormat="1" ht="24.75" customHeight="1">
      <c r="A77" s="484">
        <f t="shared" si="3"/>
        <v>6</v>
      </c>
      <c r="B77" s="485">
        <v>1821255392</v>
      </c>
      <c r="C77" s="486" t="s">
        <v>42</v>
      </c>
      <c r="D77" s="487" t="s">
        <v>259</v>
      </c>
      <c r="E77" s="488" t="s">
        <v>202</v>
      </c>
      <c r="F77" s="489">
        <v>34627</v>
      </c>
      <c r="G77" s="490" t="s">
        <v>260</v>
      </c>
      <c r="H77" s="491" t="s">
        <v>22</v>
      </c>
      <c r="I77" s="492">
        <v>3.26</v>
      </c>
      <c r="J77" s="492">
        <v>3.65</v>
      </c>
      <c r="K77" s="492">
        <v>3.4</v>
      </c>
      <c r="L77" s="493" t="s">
        <v>27</v>
      </c>
      <c r="M77" s="493" t="s">
        <v>31</v>
      </c>
      <c r="N77" s="494"/>
      <c r="O77" s="494"/>
      <c r="P77" s="494"/>
      <c r="Q77" s="515" t="s">
        <v>936</v>
      </c>
      <c r="R77" s="495"/>
      <c r="S77" s="496"/>
    </row>
    <row r="78" spans="1:19" s="4" customFormat="1" ht="24.75" customHeight="1">
      <c r="A78" s="484">
        <f t="shared" si="3"/>
        <v>7</v>
      </c>
      <c r="B78" s="485">
        <v>1820264366</v>
      </c>
      <c r="C78" s="486" t="s">
        <v>261</v>
      </c>
      <c r="D78" s="487" t="s">
        <v>259</v>
      </c>
      <c r="E78" s="488" t="s">
        <v>202</v>
      </c>
      <c r="F78" s="489">
        <v>34531</v>
      </c>
      <c r="G78" s="490" t="s">
        <v>30</v>
      </c>
      <c r="H78" s="491" t="s">
        <v>22</v>
      </c>
      <c r="I78" s="492">
        <v>2.99</v>
      </c>
      <c r="J78" s="492">
        <v>3</v>
      </c>
      <c r="K78" s="492">
        <v>3.11</v>
      </c>
      <c r="L78" s="493" t="s">
        <v>23</v>
      </c>
      <c r="M78" s="493" t="s">
        <v>28</v>
      </c>
      <c r="N78" s="494"/>
      <c r="O78" s="494"/>
      <c r="P78" s="494"/>
      <c r="Q78" s="515" t="s">
        <v>936</v>
      </c>
      <c r="R78" s="495"/>
      <c r="S78" s="496"/>
    </row>
    <row r="79" spans="1:19" s="4" customFormat="1" ht="27.75" customHeight="1">
      <c r="A79" s="484">
        <f t="shared" si="3"/>
        <v>8</v>
      </c>
      <c r="B79" s="485">
        <v>1810215468</v>
      </c>
      <c r="C79" s="486" t="s">
        <v>293</v>
      </c>
      <c r="D79" s="487" t="s">
        <v>199</v>
      </c>
      <c r="E79" s="488" t="s">
        <v>295</v>
      </c>
      <c r="F79" s="489">
        <v>33840</v>
      </c>
      <c r="G79" s="490" t="s">
        <v>294</v>
      </c>
      <c r="H79" s="491" t="s">
        <v>22</v>
      </c>
      <c r="I79" s="492">
        <v>3.32</v>
      </c>
      <c r="J79" s="492">
        <v>3.65</v>
      </c>
      <c r="K79" s="492">
        <v>3.46</v>
      </c>
      <c r="L79" s="493" t="s">
        <v>27</v>
      </c>
      <c r="M79" s="493" t="s">
        <v>23</v>
      </c>
      <c r="N79" s="494"/>
      <c r="O79" s="494"/>
      <c r="P79" s="494"/>
      <c r="Q79" s="515" t="s">
        <v>936</v>
      </c>
      <c r="R79" s="495"/>
      <c r="S79" s="496"/>
    </row>
    <row r="80" spans="1:19" s="4" customFormat="1" ht="27.75" customHeight="1">
      <c r="A80" s="496">
        <v>0</v>
      </c>
      <c r="B80" s="496"/>
      <c r="C80" s="497"/>
      <c r="D80" s="498"/>
      <c r="E80" s="496"/>
      <c r="F80" s="496"/>
      <c r="G80" s="496"/>
      <c r="H80" s="496"/>
      <c r="I80" s="496"/>
      <c r="J80" s="496"/>
      <c r="K80" s="496"/>
      <c r="L80" s="496"/>
      <c r="M80" s="496"/>
      <c r="N80" s="496"/>
      <c r="O80" s="496"/>
      <c r="P80" s="496"/>
      <c r="Q80" s="484"/>
      <c r="R80" s="495"/>
      <c r="S80" s="496"/>
    </row>
    <row r="81" spans="1:19" s="4" customFormat="1" ht="18" customHeight="1">
      <c r="A81" s="484">
        <v>1</v>
      </c>
      <c r="B81" s="485">
        <v>1826268128</v>
      </c>
      <c r="C81" s="486" t="s">
        <v>38</v>
      </c>
      <c r="D81" s="487" t="s">
        <v>167</v>
      </c>
      <c r="E81" s="499" t="s">
        <v>344</v>
      </c>
      <c r="F81" s="489" t="s">
        <v>320</v>
      </c>
      <c r="G81" s="490" t="s">
        <v>57</v>
      </c>
      <c r="H81" s="491" t="s">
        <v>22</v>
      </c>
      <c r="I81" s="492">
        <v>2.68</v>
      </c>
      <c r="J81" s="492">
        <v>3.06</v>
      </c>
      <c r="K81" s="492">
        <v>2.7</v>
      </c>
      <c r="L81" s="493" t="s">
        <v>23</v>
      </c>
      <c r="M81" s="493" t="s">
        <v>31</v>
      </c>
      <c r="N81" s="494"/>
      <c r="O81" s="494"/>
      <c r="P81" s="494"/>
      <c r="Q81" s="519" t="s">
        <v>989</v>
      </c>
      <c r="R81" s="623" t="s">
        <v>991</v>
      </c>
      <c r="S81" s="623"/>
    </row>
    <row r="82" spans="1:19" s="4" customFormat="1" ht="18" customHeight="1">
      <c r="A82" s="484">
        <f t="shared" ref="A82:A109" si="4">A81+1</f>
        <v>2</v>
      </c>
      <c r="B82" s="485">
        <v>179323903</v>
      </c>
      <c r="C82" s="486" t="s">
        <v>321</v>
      </c>
      <c r="D82" s="487" t="s">
        <v>191</v>
      </c>
      <c r="E82" s="499" t="s">
        <v>344</v>
      </c>
      <c r="F82" s="489">
        <v>32989</v>
      </c>
      <c r="G82" s="490" t="s">
        <v>21</v>
      </c>
      <c r="H82" s="491" t="s">
        <v>46</v>
      </c>
      <c r="I82" s="492">
        <v>2.21</v>
      </c>
      <c r="J82" s="492">
        <v>2.59</v>
      </c>
      <c r="K82" s="492">
        <v>2.2400000000000002</v>
      </c>
      <c r="L82" s="493" t="s">
        <v>195</v>
      </c>
      <c r="M82" s="493" t="s">
        <v>181</v>
      </c>
      <c r="N82" s="494"/>
      <c r="O82" s="494"/>
      <c r="P82" s="494"/>
      <c r="Q82" s="519" t="s">
        <v>989</v>
      </c>
      <c r="R82" s="623" t="s">
        <v>991</v>
      </c>
      <c r="S82" s="623"/>
    </row>
    <row r="83" spans="1:19" s="4" customFormat="1" ht="18" customHeight="1">
      <c r="A83" s="484">
        <f t="shared" si="4"/>
        <v>3</v>
      </c>
      <c r="B83" s="485">
        <v>1826268536</v>
      </c>
      <c r="C83" s="486" t="s">
        <v>163</v>
      </c>
      <c r="D83" s="487" t="s">
        <v>63</v>
      </c>
      <c r="E83" s="499" t="s">
        <v>344</v>
      </c>
      <c r="F83" s="489" t="s">
        <v>322</v>
      </c>
      <c r="G83" s="490" t="s">
        <v>57</v>
      </c>
      <c r="H83" s="491" t="s">
        <v>22</v>
      </c>
      <c r="I83" s="492">
        <v>2.5</v>
      </c>
      <c r="J83" s="492">
        <v>2.93</v>
      </c>
      <c r="K83" s="492">
        <v>2.5299999999999998</v>
      </c>
      <c r="L83" s="493" t="s">
        <v>23</v>
      </c>
      <c r="M83" s="493" t="s">
        <v>31</v>
      </c>
      <c r="N83" s="494"/>
      <c r="O83" s="494"/>
      <c r="P83" s="494"/>
      <c r="Q83" s="519" t="s">
        <v>989</v>
      </c>
      <c r="R83" s="623" t="s">
        <v>991</v>
      </c>
      <c r="S83" s="623"/>
    </row>
    <row r="84" spans="1:19" s="4" customFormat="1" ht="18" customHeight="1">
      <c r="A84" s="484">
        <f t="shared" si="4"/>
        <v>4</v>
      </c>
      <c r="B84" s="485">
        <v>1826268470</v>
      </c>
      <c r="C84" s="486" t="s">
        <v>317</v>
      </c>
      <c r="D84" s="487" t="s">
        <v>318</v>
      </c>
      <c r="E84" s="499" t="s">
        <v>344</v>
      </c>
      <c r="F84" s="489" t="s">
        <v>319</v>
      </c>
      <c r="G84" s="490" t="s">
        <v>21</v>
      </c>
      <c r="H84" s="491" t="s">
        <v>22</v>
      </c>
      <c r="I84" s="492">
        <v>2.34</v>
      </c>
      <c r="J84" s="492">
        <v>2.6</v>
      </c>
      <c r="K84" s="492">
        <v>2.36</v>
      </c>
      <c r="L84" s="493" t="s">
        <v>195</v>
      </c>
      <c r="M84" s="493" t="s">
        <v>31</v>
      </c>
      <c r="N84" s="494"/>
      <c r="O84" s="494"/>
      <c r="P84" s="494"/>
      <c r="Q84" s="519" t="s">
        <v>989</v>
      </c>
      <c r="R84" s="623" t="s">
        <v>991</v>
      </c>
      <c r="S84" s="623"/>
    </row>
    <row r="85" spans="1:19" s="4" customFormat="1" ht="18" customHeight="1">
      <c r="A85" s="484">
        <f t="shared" si="4"/>
        <v>5</v>
      </c>
      <c r="B85" s="485">
        <v>1826268306</v>
      </c>
      <c r="C85" s="486" t="s">
        <v>323</v>
      </c>
      <c r="D85" s="487" t="s">
        <v>220</v>
      </c>
      <c r="E85" s="499" t="s">
        <v>344</v>
      </c>
      <c r="F85" s="489" t="s">
        <v>324</v>
      </c>
      <c r="G85" s="490" t="s">
        <v>21</v>
      </c>
      <c r="H85" s="491" t="s">
        <v>22</v>
      </c>
      <c r="I85" s="492">
        <v>3.05</v>
      </c>
      <c r="J85" s="492">
        <v>3.06</v>
      </c>
      <c r="K85" s="492">
        <v>3.05</v>
      </c>
      <c r="L85" s="493" t="s">
        <v>23</v>
      </c>
      <c r="M85" s="493" t="s">
        <v>28</v>
      </c>
      <c r="N85" s="494"/>
      <c r="O85" s="494"/>
      <c r="P85" s="494"/>
      <c r="Q85" s="519" t="s">
        <v>989</v>
      </c>
      <c r="R85" s="623" t="s">
        <v>991</v>
      </c>
      <c r="S85" s="623"/>
    </row>
    <row r="86" spans="1:19" s="4" customFormat="1" ht="18" customHeight="1">
      <c r="A86" s="484">
        <f t="shared" si="4"/>
        <v>6</v>
      </c>
      <c r="B86" s="485">
        <v>1826268486</v>
      </c>
      <c r="C86" s="486" t="s">
        <v>82</v>
      </c>
      <c r="D86" s="487" t="s">
        <v>325</v>
      </c>
      <c r="E86" s="499" t="s">
        <v>344</v>
      </c>
      <c r="F86" s="489" t="s">
        <v>326</v>
      </c>
      <c r="G86" s="490" t="s">
        <v>26</v>
      </c>
      <c r="H86" s="491" t="s">
        <v>22</v>
      </c>
      <c r="I86" s="492">
        <v>2.66</v>
      </c>
      <c r="J86" s="492">
        <v>2.99</v>
      </c>
      <c r="K86" s="492">
        <v>2.69</v>
      </c>
      <c r="L86" s="493" t="s">
        <v>23</v>
      </c>
      <c r="M86" s="493" t="s">
        <v>31</v>
      </c>
      <c r="N86" s="494"/>
      <c r="O86" s="494"/>
      <c r="P86" s="494"/>
      <c r="Q86" s="519" t="s">
        <v>989</v>
      </c>
      <c r="R86" s="623" t="s">
        <v>991</v>
      </c>
      <c r="S86" s="623"/>
    </row>
    <row r="87" spans="1:19" s="4" customFormat="1" ht="18" customHeight="1">
      <c r="A87" s="484">
        <f t="shared" si="4"/>
        <v>7</v>
      </c>
      <c r="B87" s="485">
        <v>1826268521</v>
      </c>
      <c r="C87" s="486" t="s">
        <v>327</v>
      </c>
      <c r="D87" s="487" t="s">
        <v>117</v>
      </c>
      <c r="E87" s="499" t="s">
        <v>344</v>
      </c>
      <c r="F87" s="489" t="s">
        <v>328</v>
      </c>
      <c r="G87" s="490" t="s">
        <v>93</v>
      </c>
      <c r="H87" s="491" t="s">
        <v>22</v>
      </c>
      <c r="I87" s="492">
        <v>3.16</v>
      </c>
      <c r="J87" s="492">
        <v>3.46</v>
      </c>
      <c r="K87" s="492">
        <v>3.18</v>
      </c>
      <c r="L87" s="493" t="s">
        <v>23</v>
      </c>
      <c r="M87" s="493" t="s">
        <v>28</v>
      </c>
      <c r="N87" s="494"/>
      <c r="O87" s="494"/>
      <c r="P87" s="494"/>
      <c r="Q87" s="519" t="s">
        <v>989</v>
      </c>
      <c r="R87" s="623" t="s">
        <v>991</v>
      </c>
      <c r="S87" s="623"/>
    </row>
    <row r="88" spans="1:19" s="4" customFormat="1" ht="18" customHeight="1">
      <c r="A88" s="484">
        <f t="shared" si="4"/>
        <v>8</v>
      </c>
      <c r="B88" s="485">
        <v>1827268503</v>
      </c>
      <c r="C88" s="486" t="s">
        <v>329</v>
      </c>
      <c r="D88" s="487" t="s">
        <v>330</v>
      </c>
      <c r="E88" s="499" t="s">
        <v>344</v>
      </c>
      <c r="F88" s="489" t="s">
        <v>331</v>
      </c>
      <c r="G88" s="490" t="s">
        <v>57</v>
      </c>
      <c r="H88" s="491" t="s">
        <v>46</v>
      </c>
      <c r="I88" s="492">
        <v>2.86</v>
      </c>
      <c r="J88" s="492">
        <v>3.06</v>
      </c>
      <c r="K88" s="492">
        <v>2.87</v>
      </c>
      <c r="L88" s="493" t="s">
        <v>23</v>
      </c>
      <c r="M88" s="493" t="s">
        <v>28</v>
      </c>
      <c r="N88" s="494"/>
      <c r="O88" s="494"/>
      <c r="P88" s="494"/>
      <c r="Q88" s="519" t="s">
        <v>989</v>
      </c>
      <c r="R88" s="623" t="s">
        <v>991</v>
      </c>
      <c r="S88" s="623"/>
    </row>
    <row r="89" spans="1:19" s="4" customFormat="1" ht="18" customHeight="1">
      <c r="A89" s="484">
        <f t="shared" si="4"/>
        <v>9</v>
      </c>
      <c r="B89" s="485">
        <v>1826268194</v>
      </c>
      <c r="C89" s="486" t="s">
        <v>332</v>
      </c>
      <c r="D89" s="487" t="s">
        <v>142</v>
      </c>
      <c r="E89" s="499" t="s">
        <v>344</v>
      </c>
      <c r="F89" s="489" t="s">
        <v>333</v>
      </c>
      <c r="G89" s="490" t="s">
        <v>57</v>
      </c>
      <c r="H89" s="491" t="s">
        <v>22</v>
      </c>
      <c r="I89" s="492">
        <v>2.17</v>
      </c>
      <c r="J89" s="492">
        <v>2.2000000000000002</v>
      </c>
      <c r="K89" s="492">
        <v>2.17</v>
      </c>
      <c r="L89" s="493" t="s">
        <v>195</v>
      </c>
      <c r="M89" s="493" t="s">
        <v>31</v>
      </c>
      <c r="N89" s="494"/>
      <c r="O89" s="494"/>
      <c r="P89" s="494"/>
      <c r="Q89" s="519" t="s">
        <v>989</v>
      </c>
      <c r="R89" s="623" t="s">
        <v>991</v>
      </c>
      <c r="S89" s="623"/>
    </row>
    <row r="90" spans="1:19" s="4" customFormat="1" ht="18" customHeight="1">
      <c r="A90" s="484">
        <f t="shared" si="4"/>
        <v>10</v>
      </c>
      <c r="B90" s="485">
        <v>1826268565</v>
      </c>
      <c r="C90" s="486" t="s">
        <v>341</v>
      </c>
      <c r="D90" s="487" t="s">
        <v>342</v>
      </c>
      <c r="E90" s="499" t="s">
        <v>344</v>
      </c>
      <c r="F90" s="489" t="s">
        <v>343</v>
      </c>
      <c r="G90" s="490" t="s">
        <v>158</v>
      </c>
      <c r="H90" s="491" t="s">
        <v>22</v>
      </c>
      <c r="I90" s="492">
        <v>2.5299999999999998</v>
      </c>
      <c r="J90" s="492">
        <v>2.73</v>
      </c>
      <c r="K90" s="492">
        <v>2.5499999999999998</v>
      </c>
      <c r="L90" s="493" t="s">
        <v>23</v>
      </c>
      <c r="M90" s="493" t="s">
        <v>31</v>
      </c>
      <c r="N90" s="494"/>
      <c r="O90" s="494"/>
      <c r="P90" s="494" t="s">
        <v>941</v>
      </c>
      <c r="Q90" s="521" t="s">
        <v>987</v>
      </c>
      <c r="R90" s="500" t="s">
        <v>987</v>
      </c>
      <c r="S90" s="496"/>
    </row>
    <row r="91" spans="1:19" s="4" customFormat="1" ht="18" customHeight="1">
      <c r="A91" s="484">
        <f t="shared" si="4"/>
        <v>11</v>
      </c>
      <c r="B91" s="485">
        <v>1827268424</v>
      </c>
      <c r="C91" s="486" t="s">
        <v>334</v>
      </c>
      <c r="D91" s="487" t="s">
        <v>148</v>
      </c>
      <c r="E91" s="499" t="s">
        <v>344</v>
      </c>
      <c r="F91" s="489" t="s">
        <v>335</v>
      </c>
      <c r="G91" s="490" t="s">
        <v>336</v>
      </c>
      <c r="H91" s="491" t="s">
        <v>46</v>
      </c>
      <c r="I91" s="492">
        <v>2.5099999999999998</v>
      </c>
      <c r="J91" s="492">
        <v>3.46</v>
      </c>
      <c r="K91" s="492">
        <v>2.58</v>
      </c>
      <c r="L91" s="493" t="s">
        <v>23</v>
      </c>
      <c r="M91" s="493" t="s">
        <v>31</v>
      </c>
      <c r="N91" s="494"/>
      <c r="O91" s="494"/>
      <c r="P91" s="494"/>
      <c r="Q91" s="519" t="s">
        <v>989</v>
      </c>
      <c r="R91" s="623" t="s">
        <v>991</v>
      </c>
      <c r="S91" s="623"/>
    </row>
    <row r="92" spans="1:19" s="4" customFormat="1" ht="18" customHeight="1">
      <c r="A92" s="484">
        <f t="shared" si="4"/>
        <v>12</v>
      </c>
      <c r="B92" s="485">
        <v>1826268336</v>
      </c>
      <c r="C92" s="486" t="s">
        <v>207</v>
      </c>
      <c r="D92" s="487" t="s">
        <v>152</v>
      </c>
      <c r="E92" s="499" t="s">
        <v>344</v>
      </c>
      <c r="F92" s="489" t="s">
        <v>340</v>
      </c>
      <c r="G92" s="490" t="s">
        <v>21</v>
      </c>
      <c r="H92" s="491" t="s">
        <v>22</v>
      </c>
      <c r="I92" s="492">
        <v>2.58</v>
      </c>
      <c r="J92" s="492">
        <v>2.46</v>
      </c>
      <c r="K92" s="492">
        <v>2.57</v>
      </c>
      <c r="L92" s="493" t="s">
        <v>23</v>
      </c>
      <c r="M92" s="493" t="s">
        <v>31</v>
      </c>
      <c r="N92" s="494"/>
      <c r="O92" s="494"/>
      <c r="P92" s="494"/>
      <c r="Q92" s="519" t="s">
        <v>989</v>
      </c>
      <c r="R92" s="623" t="s">
        <v>991</v>
      </c>
      <c r="S92" s="623"/>
    </row>
    <row r="93" spans="1:19" s="4" customFormat="1" ht="18" customHeight="1">
      <c r="A93" s="484">
        <f t="shared" si="4"/>
        <v>13</v>
      </c>
      <c r="B93" s="485">
        <v>1827268141</v>
      </c>
      <c r="C93" s="486" t="s">
        <v>337</v>
      </c>
      <c r="D93" s="487" t="s">
        <v>338</v>
      </c>
      <c r="E93" s="499" t="s">
        <v>344</v>
      </c>
      <c r="F93" s="489" t="s">
        <v>339</v>
      </c>
      <c r="G93" s="490" t="s">
        <v>21</v>
      </c>
      <c r="H93" s="491" t="s">
        <v>46</v>
      </c>
      <c r="I93" s="492">
        <v>2.2599999999999998</v>
      </c>
      <c r="J93" s="492">
        <v>3.12</v>
      </c>
      <c r="K93" s="492">
        <v>2.3199999999999998</v>
      </c>
      <c r="L93" s="493" t="s">
        <v>195</v>
      </c>
      <c r="M93" s="493" t="s">
        <v>31</v>
      </c>
      <c r="N93" s="494"/>
      <c r="O93" s="494"/>
      <c r="P93" s="494"/>
      <c r="Q93" s="519" t="s">
        <v>989</v>
      </c>
      <c r="R93" s="623" t="s">
        <v>991</v>
      </c>
      <c r="S93" s="623"/>
    </row>
    <row r="94" spans="1:19" s="4" customFormat="1" ht="18" customHeight="1">
      <c r="A94" s="484">
        <f t="shared" si="4"/>
        <v>14</v>
      </c>
      <c r="B94" s="485">
        <v>172327992</v>
      </c>
      <c r="C94" s="486" t="s">
        <v>296</v>
      </c>
      <c r="D94" s="487" t="s">
        <v>41</v>
      </c>
      <c r="E94" s="488" t="s">
        <v>312</v>
      </c>
      <c r="F94" s="489" t="s">
        <v>297</v>
      </c>
      <c r="G94" s="490" t="s">
        <v>158</v>
      </c>
      <c r="H94" s="491" t="s">
        <v>22</v>
      </c>
      <c r="I94" s="492">
        <v>2.78</v>
      </c>
      <c r="J94" s="492">
        <v>2.93</v>
      </c>
      <c r="K94" s="492">
        <v>2.78</v>
      </c>
      <c r="L94" s="493" t="s">
        <v>23</v>
      </c>
      <c r="M94" s="493" t="s">
        <v>31</v>
      </c>
      <c r="N94" s="494"/>
      <c r="O94" s="494"/>
      <c r="P94" s="494" t="s">
        <v>941</v>
      </c>
      <c r="Q94" s="523" t="s">
        <v>992</v>
      </c>
      <c r="R94" s="623" t="s">
        <v>991</v>
      </c>
      <c r="S94" s="623"/>
    </row>
    <row r="95" spans="1:19" s="4" customFormat="1" ht="18" customHeight="1">
      <c r="A95" s="484">
        <f t="shared" si="4"/>
        <v>15</v>
      </c>
      <c r="B95" s="485">
        <v>172328013</v>
      </c>
      <c r="C95" s="486" t="s">
        <v>42</v>
      </c>
      <c r="D95" s="487" t="s">
        <v>300</v>
      </c>
      <c r="E95" s="488" t="s">
        <v>312</v>
      </c>
      <c r="F95" s="489" t="s">
        <v>301</v>
      </c>
      <c r="G95" s="490" t="s">
        <v>158</v>
      </c>
      <c r="H95" s="491" t="s">
        <v>22</v>
      </c>
      <c r="I95" s="492">
        <v>3.33</v>
      </c>
      <c r="J95" s="492">
        <v>3.65</v>
      </c>
      <c r="K95" s="492">
        <v>3.35</v>
      </c>
      <c r="L95" s="493" t="s">
        <v>27</v>
      </c>
      <c r="M95" s="493" t="s">
        <v>28</v>
      </c>
      <c r="N95" s="494"/>
      <c r="O95" s="494"/>
      <c r="P95" s="494"/>
      <c r="Q95" s="519" t="s">
        <v>989</v>
      </c>
      <c r="R95" s="623" t="s">
        <v>991</v>
      </c>
      <c r="S95" s="623"/>
    </row>
    <row r="96" spans="1:19" s="4" customFormat="1" ht="18" customHeight="1">
      <c r="A96" s="484">
        <f t="shared" si="4"/>
        <v>16</v>
      </c>
      <c r="B96" s="485">
        <v>172328022</v>
      </c>
      <c r="C96" s="486" t="s">
        <v>178</v>
      </c>
      <c r="D96" s="487" t="s">
        <v>71</v>
      </c>
      <c r="E96" s="488" t="s">
        <v>312</v>
      </c>
      <c r="F96" s="489" t="s">
        <v>302</v>
      </c>
      <c r="G96" s="490" t="s">
        <v>21</v>
      </c>
      <c r="H96" s="491" t="s">
        <v>22</v>
      </c>
      <c r="I96" s="492">
        <v>2.75</v>
      </c>
      <c r="J96" s="492">
        <v>2.73</v>
      </c>
      <c r="K96" s="492">
        <v>2.74</v>
      </c>
      <c r="L96" s="493" t="s">
        <v>23</v>
      </c>
      <c r="M96" s="493" t="s">
        <v>31</v>
      </c>
      <c r="N96" s="494"/>
      <c r="O96" s="494"/>
      <c r="P96" s="494"/>
      <c r="Q96" s="519" t="s">
        <v>989</v>
      </c>
      <c r="R96" s="623" t="s">
        <v>991</v>
      </c>
      <c r="S96" s="623"/>
    </row>
    <row r="97" spans="1:19" s="4" customFormat="1" ht="18" customHeight="1">
      <c r="A97" s="484">
        <f t="shared" si="4"/>
        <v>17</v>
      </c>
      <c r="B97" s="485">
        <v>172328932</v>
      </c>
      <c r="C97" s="486" t="s">
        <v>303</v>
      </c>
      <c r="D97" s="487" t="s">
        <v>220</v>
      </c>
      <c r="E97" s="488" t="s">
        <v>312</v>
      </c>
      <c r="F97" s="489" t="s">
        <v>304</v>
      </c>
      <c r="G97" s="490" t="s">
        <v>21</v>
      </c>
      <c r="H97" s="491" t="s">
        <v>22</v>
      </c>
      <c r="I97" s="492">
        <v>3.04</v>
      </c>
      <c r="J97" s="492">
        <v>3.53</v>
      </c>
      <c r="K97" s="492">
        <v>3.08</v>
      </c>
      <c r="L97" s="493" t="s">
        <v>23</v>
      </c>
      <c r="M97" s="493" t="s">
        <v>31</v>
      </c>
      <c r="N97" s="494"/>
      <c r="O97" s="494"/>
      <c r="P97" s="494"/>
      <c r="Q97" s="519" t="s">
        <v>989</v>
      </c>
      <c r="R97" s="623" t="s">
        <v>991</v>
      </c>
      <c r="S97" s="623"/>
    </row>
    <row r="98" spans="1:19" s="4" customFormat="1" ht="18" customHeight="1">
      <c r="A98" s="484">
        <f t="shared" si="4"/>
        <v>18</v>
      </c>
      <c r="B98" s="485">
        <v>172328049</v>
      </c>
      <c r="C98" s="486" t="s">
        <v>305</v>
      </c>
      <c r="D98" s="487" t="s">
        <v>87</v>
      </c>
      <c r="E98" s="488" t="s">
        <v>312</v>
      </c>
      <c r="F98" s="489" t="s">
        <v>306</v>
      </c>
      <c r="G98" s="490" t="s">
        <v>21</v>
      </c>
      <c r="H98" s="491" t="s">
        <v>22</v>
      </c>
      <c r="I98" s="492">
        <v>2.5499999999999998</v>
      </c>
      <c r="J98" s="492">
        <v>2.39</v>
      </c>
      <c r="K98" s="492">
        <v>2.5499999999999998</v>
      </c>
      <c r="L98" s="493" t="s">
        <v>23</v>
      </c>
      <c r="M98" s="493" t="s">
        <v>181</v>
      </c>
      <c r="N98" s="494"/>
      <c r="O98" s="494"/>
      <c r="P98" s="494"/>
      <c r="Q98" s="519" t="s">
        <v>989</v>
      </c>
      <c r="R98" s="623" t="s">
        <v>991</v>
      </c>
      <c r="S98" s="623"/>
    </row>
    <row r="99" spans="1:19" s="4" customFormat="1" ht="18" customHeight="1">
      <c r="A99" s="484">
        <f t="shared" si="4"/>
        <v>19</v>
      </c>
      <c r="B99" s="485">
        <v>172328053</v>
      </c>
      <c r="C99" s="486" t="s">
        <v>178</v>
      </c>
      <c r="D99" s="487" t="s">
        <v>289</v>
      </c>
      <c r="E99" s="488" t="s">
        <v>312</v>
      </c>
      <c r="F99" s="489" t="s">
        <v>311</v>
      </c>
      <c r="G99" s="490" t="s">
        <v>30</v>
      </c>
      <c r="H99" s="491" t="s">
        <v>22</v>
      </c>
      <c r="I99" s="492">
        <v>3.28</v>
      </c>
      <c r="J99" s="492">
        <v>3.65</v>
      </c>
      <c r="K99" s="492">
        <v>3.29</v>
      </c>
      <c r="L99" s="493" t="s">
        <v>27</v>
      </c>
      <c r="M99" s="493" t="s">
        <v>31</v>
      </c>
      <c r="N99" s="494"/>
      <c r="O99" s="494"/>
      <c r="P99" s="494"/>
      <c r="Q99" s="519" t="s">
        <v>989</v>
      </c>
      <c r="R99" s="623" t="s">
        <v>991</v>
      </c>
      <c r="S99" s="623"/>
    </row>
    <row r="100" spans="1:19" s="4" customFormat="1" ht="18" customHeight="1">
      <c r="A100" s="484">
        <f t="shared" si="4"/>
        <v>20</v>
      </c>
      <c r="B100" s="485">
        <v>172328072</v>
      </c>
      <c r="C100" s="486" t="s">
        <v>207</v>
      </c>
      <c r="D100" s="487" t="s">
        <v>99</v>
      </c>
      <c r="E100" s="488" t="s">
        <v>312</v>
      </c>
      <c r="F100" s="489" t="s">
        <v>307</v>
      </c>
      <c r="G100" s="490" t="s">
        <v>21</v>
      </c>
      <c r="H100" s="491" t="s">
        <v>22</v>
      </c>
      <c r="I100" s="492">
        <v>2.78</v>
      </c>
      <c r="J100" s="492">
        <v>3.19</v>
      </c>
      <c r="K100" s="492">
        <v>2.8</v>
      </c>
      <c r="L100" s="493" t="s">
        <v>23</v>
      </c>
      <c r="M100" s="493" t="s">
        <v>31</v>
      </c>
      <c r="N100" s="494"/>
      <c r="O100" s="494"/>
      <c r="P100" s="494"/>
      <c r="Q100" s="519" t="s">
        <v>989</v>
      </c>
      <c r="R100" s="623" t="s">
        <v>991</v>
      </c>
      <c r="S100" s="623"/>
    </row>
    <row r="101" spans="1:19" s="4" customFormat="1" ht="18" customHeight="1">
      <c r="A101" s="484">
        <f t="shared" si="4"/>
        <v>21</v>
      </c>
      <c r="B101" s="485">
        <v>172328122</v>
      </c>
      <c r="C101" s="486" t="s">
        <v>308</v>
      </c>
      <c r="D101" s="487" t="s">
        <v>126</v>
      </c>
      <c r="E101" s="488" t="s">
        <v>312</v>
      </c>
      <c r="F101" s="489" t="s">
        <v>309</v>
      </c>
      <c r="G101" s="490" t="s">
        <v>127</v>
      </c>
      <c r="H101" s="491" t="s">
        <v>22</v>
      </c>
      <c r="I101" s="492">
        <v>2.96</v>
      </c>
      <c r="J101" s="492">
        <v>3.72</v>
      </c>
      <c r="K101" s="492">
        <v>2.99</v>
      </c>
      <c r="L101" s="493" t="s">
        <v>23</v>
      </c>
      <c r="M101" s="493" t="s">
        <v>31</v>
      </c>
      <c r="N101" s="494"/>
      <c r="O101" s="494"/>
      <c r="P101" s="494" t="s">
        <v>941</v>
      </c>
      <c r="Q101" s="523" t="s">
        <v>992</v>
      </c>
      <c r="R101" s="623" t="s">
        <v>991</v>
      </c>
      <c r="S101" s="623"/>
    </row>
    <row r="102" spans="1:19" s="4" customFormat="1" ht="18" customHeight="1">
      <c r="A102" s="484">
        <f t="shared" si="4"/>
        <v>22</v>
      </c>
      <c r="B102" s="485">
        <v>172328123</v>
      </c>
      <c r="C102" s="486" t="s">
        <v>298</v>
      </c>
      <c r="D102" s="487" t="s">
        <v>131</v>
      </c>
      <c r="E102" s="488" t="s">
        <v>312</v>
      </c>
      <c r="F102" s="489" t="s">
        <v>299</v>
      </c>
      <c r="G102" s="490" t="s">
        <v>21</v>
      </c>
      <c r="H102" s="491" t="s">
        <v>22</v>
      </c>
      <c r="I102" s="492">
        <v>2.9</v>
      </c>
      <c r="J102" s="492">
        <v>2.4</v>
      </c>
      <c r="K102" s="492">
        <v>2.88</v>
      </c>
      <c r="L102" s="493" t="s">
        <v>23</v>
      </c>
      <c r="M102" s="493" t="s">
        <v>23</v>
      </c>
      <c r="N102" s="494"/>
      <c r="O102" s="494"/>
      <c r="P102" s="494" t="s">
        <v>941</v>
      </c>
      <c r="Q102" s="523" t="s">
        <v>992</v>
      </c>
      <c r="R102" s="623" t="s">
        <v>991</v>
      </c>
      <c r="S102" s="623"/>
    </row>
    <row r="103" spans="1:19" s="4" customFormat="1" ht="18" customHeight="1">
      <c r="A103" s="484">
        <f t="shared" si="4"/>
        <v>23</v>
      </c>
      <c r="B103" s="485">
        <v>172328140</v>
      </c>
      <c r="C103" s="486" t="s">
        <v>258</v>
      </c>
      <c r="D103" s="487" t="s">
        <v>259</v>
      </c>
      <c r="E103" s="488" t="s">
        <v>312</v>
      </c>
      <c r="F103" s="489" t="s">
        <v>310</v>
      </c>
      <c r="G103" s="490" t="s">
        <v>127</v>
      </c>
      <c r="H103" s="491" t="s">
        <v>22</v>
      </c>
      <c r="I103" s="492">
        <v>2.78</v>
      </c>
      <c r="J103" s="492">
        <v>2.67</v>
      </c>
      <c r="K103" s="492">
        <v>2.78</v>
      </c>
      <c r="L103" s="493" t="s">
        <v>23</v>
      </c>
      <c r="M103" s="493" t="s">
        <v>31</v>
      </c>
      <c r="N103" s="494"/>
      <c r="O103" s="494"/>
      <c r="P103" s="494" t="s">
        <v>941</v>
      </c>
      <c r="Q103" s="523" t="s">
        <v>992</v>
      </c>
      <c r="R103" s="623" t="s">
        <v>991</v>
      </c>
      <c r="S103" s="623"/>
    </row>
    <row r="104" spans="1:19" s="4" customFormat="1" ht="18" customHeight="1">
      <c r="A104" s="484">
        <f t="shared" si="4"/>
        <v>24</v>
      </c>
      <c r="B104" s="485">
        <v>152320790</v>
      </c>
      <c r="C104" s="486" t="s">
        <v>207</v>
      </c>
      <c r="D104" s="487" t="s">
        <v>359</v>
      </c>
      <c r="E104" s="488" t="s">
        <v>362</v>
      </c>
      <c r="F104" s="489" t="s">
        <v>360</v>
      </c>
      <c r="G104" s="490" t="s">
        <v>361</v>
      </c>
      <c r="H104" s="491" t="s">
        <v>22</v>
      </c>
      <c r="I104" s="492">
        <v>2.33</v>
      </c>
      <c r="J104" s="492">
        <v>2.8</v>
      </c>
      <c r="K104" s="492">
        <v>2.35</v>
      </c>
      <c r="L104" s="493" t="s">
        <v>195</v>
      </c>
      <c r="M104" s="493" t="s">
        <v>31</v>
      </c>
      <c r="N104" s="494"/>
      <c r="O104" s="494"/>
      <c r="P104" s="494"/>
      <c r="Q104" s="519" t="s">
        <v>989</v>
      </c>
      <c r="R104" s="623" t="s">
        <v>991</v>
      </c>
      <c r="S104" s="623"/>
    </row>
    <row r="105" spans="1:19" s="4" customFormat="1" ht="18" customHeight="1">
      <c r="A105" s="484">
        <f t="shared" si="4"/>
        <v>25</v>
      </c>
      <c r="B105" s="485">
        <v>178322663</v>
      </c>
      <c r="C105" s="486" t="s">
        <v>352</v>
      </c>
      <c r="D105" s="487" t="s">
        <v>353</v>
      </c>
      <c r="E105" s="488" t="s">
        <v>355</v>
      </c>
      <c r="F105" s="489" t="s">
        <v>354</v>
      </c>
      <c r="G105" s="490" t="s">
        <v>57</v>
      </c>
      <c r="H105" s="491" t="s">
        <v>22</v>
      </c>
      <c r="I105" s="492">
        <v>2.2999999999999998</v>
      </c>
      <c r="J105" s="492">
        <v>2.2599999999999998</v>
      </c>
      <c r="K105" s="492">
        <v>2.2999999999999998</v>
      </c>
      <c r="L105" s="493" t="s">
        <v>195</v>
      </c>
      <c r="M105" s="493" t="s">
        <v>28</v>
      </c>
      <c r="N105" s="494"/>
      <c r="O105" s="494"/>
      <c r="P105" s="494"/>
      <c r="Q105" s="519" t="s">
        <v>989</v>
      </c>
      <c r="R105" s="623" t="s">
        <v>991</v>
      </c>
      <c r="S105" s="623"/>
    </row>
    <row r="106" spans="1:19" s="4" customFormat="1" ht="18" customHeight="1">
      <c r="A106" s="484">
        <f t="shared" si="4"/>
        <v>26</v>
      </c>
      <c r="B106" s="485">
        <v>178324889</v>
      </c>
      <c r="C106" s="486" t="s">
        <v>356</v>
      </c>
      <c r="D106" s="487" t="s">
        <v>80</v>
      </c>
      <c r="E106" s="488" t="s">
        <v>358</v>
      </c>
      <c r="F106" s="489" t="s">
        <v>357</v>
      </c>
      <c r="G106" s="490" t="s">
        <v>57</v>
      </c>
      <c r="H106" s="491" t="s">
        <v>22</v>
      </c>
      <c r="I106" s="492">
        <v>3.06</v>
      </c>
      <c r="J106" s="492">
        <v>3.65</v>
      </c>
      <c r="K106" s="492">
        <v>3.09</v>
      </c>
      <c r="L106" s="493" t="s">
        <v>23</v>
      </c>
      <c r="M106" s="493" t="s">
        <v>31</v>
      </c>
      <c r="N106" s="494"/>
      <c r="O106" s="494"/>
      <c r="P106" s="494"/>
      <c r="Q106" s="519" t="s">
        <v>989</v>
      </c>
      <c r="R106" s="623" t="s">
        <v>991</v>
      </c>
      <c r="S106" s="623"/>
    </row>
    <row r="107" spans="1:19" s="4" customFormat="1" ht="18" customHeight="1">
      <c r="A107" s="484">
        <f t="shared" si="4"/>
        <v>27</v>
      </c>
      <c r="B107" s="485">
        <v>1826268695</v>
      </c>
      <c r="C107" s="486" t="s">
        <v>42</v>
      </c>
      <c r="D107" s="487" t="s">
        <v>349</v>
      </c>
      <c r="E107" s="488" t="s">
        <v>351</v>
      </c>
      <c r="F107" s="489" t="s">
        <v>350</v>
      </c>
      <c r="G107" s="490" t="s">
        <v>127</v>
      </c>
      <c r="H107" s="491" t="s">
        <v>22</v>
      </c>
      <c r="I107" s="492">
        <v>2.89</v>
      </c>
      <c r="J107" s="492">
        <v>2.93</v>
      </c>
      <c r="K107" s="492">
        <v>2.89</v>
      </c>
      <c r="L107" s="493" t="s">
        <v>23</v>
      </c>
      <c r="M107" s="493" t="s">
        <v>31</v>
      </c>
      <c r="N107" s="494"/>
      <c r="O107" s="494"/>
      <c r="P107" s="494" t="s">
        <v>941</v>
      </c>
      <c r="Q107" s="523" t="s">
        <v>992</v>
      </c>
      <c r="R107" s="623" t="s">
        <v>991</v>
      </c>
      <c r="S107" s="623"/>
    </row>
    <row r="108" spans="1:19" s="4" customFormat="1" ht="18" customHeight="1">
      <c r="A108" s="484">
        <f t="shared" si="4"/>
        <v>28</v>
      </c>
      <c r="B108" s="485">
        <v>1827268675</v>
      </c>
      <c r="C108" s="486" t="s">
        <v>345</v>
      </c>
      <c r="D108" s="487" t="s">
        <v>346</v>
      </c>
      <c r="E108" s="488" t="s">
        <v>351</v>
      </c>
      <c r="F108" s="489" t="s">
        <v>347</v>
      </c>
      <c r="G108" s="490" t="s">
        <v>57</v>
      </c>
      <c r="H108" s="491" t="s">
        <v>46</v>
      </c>
      <c r="I108" s="492">
        <v>3.09</v>
      </c>
      <c r="J108" s="492">
        <v>2.99</v>
      </c>
      <c r="K108" s="492">
        <v>3.08</v>
      </c>
      <c r="L108" s="493" t="s">
        <v>23</v>
      </c>
      <c r="M108" s="493" t="s">
        <v>28</v>
      </c>
      <c r="N108" s="494"/>
      <c r="O108" s="494"/>
      <c r="P108" s="494" t="s">
        <v>941</v>
      </c>
      <c r="Q108" s="523" t="s">
        <v>992</v>
      </c>
      <c r="R108" s="623" t="s">
        <v>991</v>
      </c>
      <c r="S108" s="623"/>
    </row>
    <row r="109" spans="1:19" s="4" customFormat="1" ht="18" customHeight="1">
      <c r="A109" s="484">
        <f t="shared" si="4"/>
        <v>29</v>
      </c>
      <c r="B109" s="485">
        <v>1826268701</v>
      </c>
      <c r="C109" s="486" t="s">
        <v>82</v>
      </c>
      <c r="D109" s="487" t="s">
        <v>73</v>
      </c>
      <c r="E109" s="488" t="s">
        <v>351</v>
      </c>
      <c r="F109" s="489" t="s">
        <v>348</v>
      </c>
      <c r="G109" s="490" t="s">
        <v>26</v>
      </c>
      <c r="H109" s="491" t="s">
        <v>22</v>
      </c>
      <c r="I109" s="492">
        <v>2.67</v>
      </c>
      <c r="J109" s="492">
        <v>2.79</v>
      </c>
      <c r="K109" s="492">
        <v>2.68</v>
      </c>
      <c r="L109" s="493" t="s">
        <v>23</v>
      </c>
      <c r="M109" s="493" t="s">
        <v>31</v>
      </c>
      <c r="N109" s="494"/>
      <c r="O109" s="494"/>
      <c r="P109" s="494"/>
      <c r="Q109" s="519" t="s">
        <v>989</v>
      </c>
      <c r="R109" s="623" t="s">
        <v>991</v>
      </c>
      <c r="S109" s="623"/>
    </row>
    <row r="110" spans="1:19" s="4" customFormat="1" ht="18" customHeight="1">
      <c r="A110" s="484">
        <f>KCD!A16+1</f>
        <v>8</v>
      </c>
      <c r="B110" s="501">
        <v>1826268125</v>
      </c>
      <c r="C110" s="502" t="s">
        <v>149</v>
      </c>
      <c r="D110" s="503" t="s">
        <v>443</v>
      </c>
      <c r="E110" s="504" t="s">
        <v>344</v>
      </c>
      <c r="F110" s="505"/>
      <c r="G110" s="506"/>
      <c r="H110" s="507"/>
      <c r="I110" s="508"/>
      <c r="J110" s="508"/>
      <c r="K110" s="508"/>
      <c r="L110" s="509"/>
      <c r="M110" s="509"/>
      <c r="N110" s="510"/>
      <c r="O110" s="510"/>
      <c r="P110" s="494" t="s">
        <v>941</v>
      </c>
      <c r="Q110" s="521" t="s">
        <v>986</v>
      </c>
      <c r="R110" s="511" t="s">
        <v>986</v>
      </c>
      <c r="S110" s="512"/>
    </row>
    <row r="111" spans="1:19" s="4" customFormat="1" ht="18" customHeight="1">
      <c r="A111" s="2"/>
      <c r="B111" s="2"/>
      <c r="C111" s="2"/>
      <c r="D111" s="2"/>
      <c r="E111" s="2"/>
      <c r="F111" s="2"/>
      <c r="G111" s="2"/>
      <c r="H111" s="2"/>
      <c r="I111" s="2"/>
      <c r="J111" s="2"/>
      <c r="K111" s="2"/>
      <c r="L111" s="2"/>
      <c r="M111" s="2"/>
      <c r="N111" s="2"/>
      <c r="O111" s="2"/>
      <c r="P111" s="2"/>
      <c r="Q111" s="529"/>
      <c r="R111" s="530"/>
      <c r="S111" s="531"/>
    </row>
    <row r="112" spans="1:19" s="139" customFormat="1" ht="27.75" customHeight="1">
      <c r="A112" s="463"/>
      <c r="B112" s="139" t="s">
        <v>932</v>
      </c>
      <c r="C112" s="464"/>
      <c r="D112" s="465"/>
      <c r="Q112" s="516"/>
      <c r="R112" s="415"/>
    </row>
    <row r="113" spans="1:18" s="139" customFormat="1" ht="24.75" customHeight="1">
      <c r="A113" s="403">
        <f>A79+1</f>
        <v>9</v>
      </c>
      <c r="B113" s="412">
        <v>2020264338</v>
      </c>
      <c r="C113" s="404" t="s">
        <v>267</v>
      </c>
      <c r="D113" s="405" t="s">
        <v>215</v>
      </c>
      <c r="E113" s="406" t="s">
        <v>264</v>
      </c>
      <c r="F113" s="407">
        <v>34125</v>
      </c>
      <c r="G113" s="408" t="s">
        <v>268</v>
      </c>
      <c r="H113" s="409" t="s">
        <v>22</v>
      </c>
      <c r="I113" s="410">
        <v>3.8</v>
      </c>
      <c r="J113" s="410">
        <v>4</v>
      </c>
      <c r="K113" s="410">
        <v>3.82</v>
      </c>
      <c r="L113" s="411" t="s">
        <v>28</v>
      </c>
      <c r="M113" s="411" t="s">
        <v>28</v>
      </c>
      <c r="N113" s="400" t="s">
        <v>494</v>
      </c>
      <c r="O113" s="462"/>
      <c r="P113" s="462"/>
      <c r="Q113" s="462"/>
      <c r="R113" s="415" t="s">
        <v>931</v>
      </c>
    </row>
    <row r="114" spans="1:18" s="139" customFormat="1" ht="24.75" customHeight="1">
      <c r="A114" s="403">
        <f t="shared" ref="A114:A131" si="5">A113+1</f>
        <v>10</v>
      </c>
      <c r="B114" s="412">
        <v>2020263401</v>
      </c>
      <c r="C114" s="404" t="s">
        <v>42</v>
      </c>
      <c r="D114" s="405" t="s">
        <v>273</v>
      </c>
      <c r="E114" s="406" t="s">
        <v>264</v>
      </c>
      <c r="F114" s="407">
        <v>33951</v>
      </c>
      <c r="G114" s="408" t="s">
        <v>127</v>
      </c>
      <c r="H114" s="409" t="s">
        <v>22</v>
      </c>
      <c r="I114" s="410">
        <v>3.68</v>
      </c>
      <c r="J114" s="410">
        <v>3.93</v>
      </c>
      <c r="K114" s="410">
        <v>3.7</v>
      </c>
      <c r="L114" s="411" t="s">
        <v>28</v>
      </c>
      <c r="M114" s="411" t="s">
        <v>28</v>
      </c>
      <c r="N114" s="400" t="s">
        <v>500</v>
      </c>
      <c r="O114" s="462"/>
      <c r="P114" s="462"/>
      <c r="Q114" s="462"/>
      <c r="R114" s="415" t="s">
        <v>437</v>
      </c>
    </row>
    <row r="115" spans="1:18" s="139" customFormat="1" ht="24.75" customHeight="1">
      <c r="A115" s="403">
        <f t="shared" si="5"/>
        <v>11</v>
      </c>
      <c r="B115" s="412">
        <v>2020263325</v>
      </c>
      <c r="C115" s="404" t="s">
        <v>90</v>
      </c>
      <c r="D115" s="405" t="s">
        <v>91</v>
      </c>
      <c r="E115" s="406" t="s">
        <v>264</v>
      </c>
      <c r="F115" s="407">
        <v>34030</v>
      </c>
      <c r="G115" s="408" t="s">
        <v>21</v>
      </c>
      <c r="H115" s="409" t="s">
        <v>22</v>
      </c>
      <c r="I115" s="410">
        <v>3.69</v>
      </c>
      <c r="J115" s="410">
        <v>3.6</v>
      </c>
      <c r="K115" s="410">
        <v>3.69</v>
      </c>
      <c r="L115" s="411" t="s">
        <v>28</v>
      </c>
      <c r="M115" s="411" t="s">
        <v>31</v>
      </c>
      <c r="N115" s="400" t="s">
        <v>501</v>
      </c>
      <c r="O115" s="462"/>
      <c r="P115" s="462"/>
      <c r="Q115" s="462"/>
      <c r="R115" s="415" t="s">
        <v>437</v>
      </c>
    </row>
    <row r="116" spans="1:18" s="139" customFormat="1" ht="24.75" customHeight="1">
      <c r="A116" s="403">
        <f t="shared" si="5"/>
        <v>12</v>
      </c>
      <c r="B116" s="412">
        <v>2020265046</v>
      </c>
      <c r="C116" s="404" t="s">
        <v>274</v>
      </c>
      <c r="D116" s="405" t="s">
        <v>275</v>
      </c>
      <c r="E116" s="406" t="s">
        <v>264</v>
      </c>
      <c r="F116" s="407">
        <v>33504</v>
      </c>
      <c r="G116" s="408" t="s">
        <v>57</v>
      </c>
      <c r="H116" s="409" t="s">
        <v>22</v>
      </c>
      <c r="I116" s="410">
        <v>3.65</v>
      </c>
      <c r="J116" s="410">
        <v>3.39</v>
      </c>
      <c r="K116" s="410">
        <v>3.62</v>
      </c>
      <c r="L116" s="411" t="s">
        <v>28</v>
      </c>
      <c r="M116" s="411" t="s">
        <v>31</v>
      </c>
      <c r="N116" s="400" t="s">
        <v>507</v>
      </c>
      <c r="O116" s="462"/>
      <c r="P116" s="462"/>
      <c r="Q116" s="462"/>
      <c r="R116" s="415" t="s">
        <v>437</v>
      </c>
    </row>
    <row r="117" spans="1:18" s="139" customFormat="1" ht="24.75" customHeight="1">
      <c r="A117" s="403">
        <f t="shared" si="5"/>
        <v>13</v>
      </c>
      <c r="B117" s="412">
        <v>2020265831</v>
      </c>
      <c r="C117" s="404" t="s">
        <v>229</v>
      </c>
      <c r="D117" s="405" t="s">
        <v>243</v>
      </c>
      <c r="E117" s="406" t="s">
        <v>264</v>
      </c>
      <c r="F117" s="407">
        <v>34136</v>
      </c>
      <c r="G117" s="408" t="s">
        <v>57</v>
      </c>
      <c r="H117" s="409" t="s">
        <v>22</v>
      </c>
      <c r="I117" s="410">
        <v>3.61</v>
      </c>
      <c r="J117" s="410">
        <v>3.59</v>
      </c>
      <c r="K117" s="410">
        <v>3.61</v>
      </c>
      <c r="L117" s="411" t="s">
        <v>28</v>
      </c>
      <c r="M117" s="411" t="s">
        <v>31</v>
      </c>
      <c r="N117" s="400" t="s">
        <v>591</v>
      </c>
      <c r="O117" s="462"/>
      <c r="P117" s="462"/>
      <c r="Q117" s="462"/>
      <c r="R117" s="415" t="s">
        <v>437</v>
      </c>
    </row>
    <row r="118" spans="1:18" s="139" customFormat="1" ht="24.75" customHeight="1">
      <c r="A118" s="403">
        <f t="shared" si="5"/>
        <v>14</v>
      </c>
      <c r="B118" s="412">
        <v>2020263348</v>
      </c>
      <c r="C118" s="404" t="s">
        <v>66</v>
      </c>
      <c r="D118" s="405" t="s">
        <v>117</v>
      </c>
      <c r="E118" s="406" t="s">
        <v>264</v>
      </c>
      <c r="F118" s="407">
        <v>34036</v>
      </c>
      <c r="G118" s="408" t="s">
        <v>21</v>
      </c>
      <c r="H118" s="409" t="s">
        <v>22</v>
      </c>
      <c r="I118" s="410">
        <v>3.73</v>
      </c>
      <c r="J118" s="410">
        <v>3.73</v>
      </c>
      <c r="K118" s="410">
        <v>3.74</v>
      </c>
      <c r="L118" s="411" t="s">
        <v>28</v>
      </c>
      <c r="M118" s="411" t="s">
        <v>31</v>
      </c>
      <c r="N118" s="400" t="s">
        <v>496</v>
      </c>
      <c r="O118" s="462"/>
      <c r="P118" s="462"/>
      <c r="Q118" s="462"/>
      <c r="R118" s="415" t="s">
        <v>437</v>
      </c>
    </row>
    <row r="119" spans="1:18" s="139" customFormat="1" ht="24.75" customHeight="1">
      <c r="A119" s="403">
        <f t="shared" si="5"/>
        <v>15</v>
      </c>
      <c r="B119" s="412">
        <v>1820266235</v>
      </c>
      <c r="C119" s="404" t="s">
        <v>201</v>
      </c>
      <c r="D119" s="405" t="s">
        <v>20</v>
      </c>
      <c r="E119" s="406" t="s">
        <v>202</v>
      </c>
      <c r="F119" s="407">
        <v>34377</v>
      </c>
      <c r="G119" s="408" t="s">
        <v>158</v>
      </c>
      <c r="H119" s="409" t="s">
        <v>22</v>
      </c>
      <c r="I119" s="410">
        <v>3.45</v>
      </c>
      <c r="J119" s="410">
        <v>4</v>
      </c>
      <c r="K119" s="410">
        <v>3.6</v>
      </c>
      <c r="L119" s="411" t="s">
        <v>28</v>
      </c>
      <c r="M119" s="411" t="s">
        <v>28</v>
      </c>
      <c r="N119" s="400" t="s">
        <v>592</v>
      </c>
      <c r="O119" s="462"/>
      <c r="P119" s="462"/>
      <c r="Q119" s="462"/>
      <c r="R119" s="415" t="s">
        <v>437</v>
      </c>
    </row>
    <row r="120" spans="1:18" s="139" customFormat="1" ht="24.75" customHeight="1">
      <c r="A120" s="403">
        <f t="shared" si="5"/>
        <v>16</v>
      </c>
      <c r="B120" s="412">
        <v>1820264942</v>
      </c>
      <c r="C120" s="404" t="s">
        <v>203</v>
      </c>
      <c r="D120" s="405" t="s">
        <v>25</v>
      </c>
      <c r="E120" s="406" t="s">
        <v>202</v>
      </c>
      <c r="F120" s="407">
        <v>34616</v>
      </c>
      <c r="G120" s="408" t="s">
        <v>30</v>
      </c>
      <c r="H120" s="409" t="s">
        <v>22</v>
      </c>
      <c r="I120" s="410">
        <v>3.55</v>
      </c>
      <c r="J120" s="410">
        <v>4</v>
      </c>
      <c r="K120" s="410">
        <v>3.7</v>
      </c>
      <c r="L120" s="411" t="s">
        <v>28</v>
      </c>
      <c r="M120" s="411" t="s">
        <v>28</v>
      </c>
      <c r="N120" s="400" t="s">
        <v>498</v>
      </c>
      <c r="O120" s="462"/>
      <c r="P120" s="462"/>
      <c r="Q120" s="462"/>
      <c r="R120" s="415" t="s">
        <v>437</v>
      </c>
    </row>
    <row r="121" spans="1:18" s="139" customFormat="1" ht="24.75" customHeight="1">
      <c r="A121" s="403">
        <f t="shared" si="5"/>
        <v>17</v>
      </c>
      <c r="B121" s="412">
        <v>1820264940</v>
      </c>
      <c r="C121" s="404" t="s">
        <v>206</v>
      </c>
      <c r="D121" s="405" t="s">
        <v>52</v>
      </c>
      <c r="E121" s="406" t="s">
        <v>202</v>
      </c>
      <c r="F121" s="407">
        <v>34344</v>
      </c>
      <c r="G121" s="408" t="s">
        <v>21</v>
      </c>
      <c r="H121" s="409" t="s">
        <v>22</v>
      </c>
      <c r="I121" s="410">
        <v>3.53</v>
      </c>
      <c r="J121" s="410">
        <v>3.65</v>
      </c>
      <c r="K121" s="410">
        <v>3.67</v>
      </c>
      <c r="L121" s="411" t="s">
        <v>28</v>
      </c>
      <c r="M121" s="411" t="s">
        <v>28</v>
      </c>
      <c r="N121" s="400" t="s">
        <v>503</v>
      </c>
      <c r="O121" s="462"/>
      <c r="P121" s="462"/>
      <c r="Q121" s="462"/>
      <c r="R121" s="415" t="s">
        <v>437</v>
      </c>
    </row>
    <row r="122" spans="1:18" s="139" customFormat="1" ht="24.75" customHeight="1">
      <c r="A122" s="403">
        <f t="shared" si="5"/>
        <v>18</v>
      </c>
      <c r="B122" s="412">
        <v>1820264935</v>
      </c>
      <c r="C122" s="404" t="s">
        <v>111</v>
      </c>
      <c r="D122" s="405" t="s">
        <v>54</v>
      </c>
      <c r="E122" s="406" t="s">
        <v>202</v>
      </c>
      <c r="F122" s="407">
        <v>34626</v>
      </c>
      <c r="G122" s="408" t="s">
        <v>57</v>
      </c>
      <c r="H122" s="409" t="s">
        <v>22</v>
      </c>
      <c r="I122" s="410">
        <v>3.49</v>
      </c>
      <c r="J122" s="410">
        <v>3.65</v>
      </c>
      <c r="K122" s="410">
        <v>3.64</v>
      </c>
      <c r="L122" s="411" t="s">
        <v>28</v>
      </c>
      <c r="M122" s="411" t="s">
        <v>28</v>
      </c>
      <c r="N122" s="400" t="s">
        <v>505</v>
      </c>
      <c r="O122" s="462"/>
      <c r="P122" s="462"/>
      <c r="Q122" s="462"/>
      <c r="R122" s="415" t="s">
        <v>437</v>
      </c>
    </row>
    <row r="123" spans="1:18" s="139" customFormat="1" ht="24.75" customHeight="1">
      <c r="A123" s="403">
        <f t="shared" si="5"/>
        <v>19</v>
      </c>
      <c r="B123" s="412">
        <v>1820264948</v>
      </c>
      <c r="C123" s="404" t="s">
        <v>213</v>
      </c>
      <c r="D123" s="405" t="s">
        <v>77</v>
      </c>
      <c r="E123" s="406" t="s">
        <v>202</v>
      </c>
      <c r="F123" s="407">
        <v>34631</v>
      </c>
      <c r="G123" s="408" t="s">
        <v>57</v>
      </c>
      <c r="H123" s="409" t="s">
        <v>22</v>
      </c>
      <c r="I123" s="410">
        <v>3.55</v>
      </c>
      <c r="J123" s="410">
        <v>4</v>
      </c>
      <c r="K123" s="410">
        <v>3.7</v>
      </c>
      <c r="L123" s="411" t="s">
        <v>28</v>
      </c>
      <c r="M123" s="411" t="s">
        <v>28</v>
      </c>
      <c r="N123" s="400" t="s">
        <v>499</v>
      </c>
      <c r="O123" s="462"/>
      <c r="P123" s="462"/>
      <c r="Q123" s="462"/>
      <c r="R123" s="415" t="s">
        <v>437</v>
      </c>
    </row>
    <row r="124" spans="1:18" s="139" customFormat="1" ht="24.75" customHeight="1">
      <c r="A124" s="403">
        <f t="shared" si="5"/>
        <v>20</v>
      </c>
      <c r="B124" s="412">
        <v>1820265734</v>
      </c>
      <c r="C124" s="404" t="s">
        <v>214</v>
      </c>
      <c r="D124" s="405" t="s">
        <v>215</v>
      </c>
      <c r="E124" s="406" t="s">
        <v>202</v>
      </c>
      <c r="F124" s="407">
        <v>34636</v>
      </c>
      <c r="G124" s="408" t="s">
        <v>30</v>
      </c>
      <c r="H124" s="409" t="s">
        <v>22</v>
      </c>
      <c r="I124" s="410">
        <v>3.53</v>
      </c>
      <c r="J124" s="410">
        <v>4</v>
      </c>
      <c r="K124" s="410">
        <v>3.68</v>
      </c>
      <c r="L124" s="411" t="s">
        <v>28</v>
      </c>
      <c r="M124" s="411" t="s">
        <v>28</v>
      </c>
      <c r="N124" s="400" t="s">
        <v>502</v>
      </c>
      <c r="O124" s="462"/>
      <c r="P124" s="462"/>
      <c r="Q124" s="462"/>
      <c r="R124" s="415" t="s">
        <v>437</v>
      </c>
    </row>
    <row r="125" spans="1:18" s="139" customFormat="1" ht="24.75" customHeight="1">
      <c r="A125" s="403">
        <f t="shared" si="5"/>
        <v>21</v>
      </c>
      <c r="B125" s="412">
        <v>1820266083</v>
      </c>
      <c r="C125" s="404" t="s">
        <v>222</v>
      </c>
      <c r="D125" s="405" t="s">
        <v>87</v>
      </c>
      <c r="E125" s="406" t="s">
        <v>202</v>
      </c>
      <c r="F125" s="407">
        <v>34454</v>
      </c>
      <c r="G125" s="408" t="s">
        <v>30</v>
      </c>
      <c r="H125" s="409" t="s">
        <v>22</v>
      </c>
      <c r="I125" s="410">
        <v>3.52</v>
      </c>
      <c r="J125" s="410">
        <v>4</v>
      </c>
      <c r="K125" s="410">
        <v>3.67</v>
      </c>
      <c r="L125" s="411" t="s">
        <v>28</v>
      </c>
      <c r="M125" s="411" t="s">
        <v>28</v>
      </c>
      <c r="N125" s="400" t="s">
        <v>504</v>
      </c>
      <c r="O125" s="462"/>
      <c r="P125" s="462"/>
      <c r="Q125" s="462"/>
      <c r="R125" s="415" t="s">
        <v>437</v>
      </c>
    </row>
    <row r="126" spans="1:18" s="139" customFormat="1" ht="24.75" customHeight="1">
      <c r="A126" s="403">
        <f t="shared" si="5"/>
        <v>22</v>
      </c>
      <c r="B126" s="412">
        <v>1820264371</v>
      </c>
      <c r="C126" s="404" t="s">
        <v>230</v>
      </c>
      <c r="D126" s="405" t="s">
        <v>101</v>
      </c>
      <c r="E126" s="406" t="s">
        <v>202</v>
      </c>
      <c r="F126" s="407">
        <v>34610</v>
      </c>
      <c r="G126" s="408" t="s">
        <v>57</v>
      </c>
      <c r="H126" s="409" t="s">
        <v>22</v>
      </c>
      <c r="I126" s="410">
        <v>3.49</v>
      </c>
      <c r="J126" s="410">
        <v>3.65</v>
      </c>
      <c r="K126" s="410">
        <v>3.64</v>
      </c>
      <c r="L126" s="411" t="s">
        <v>28</v>
      </c>
      <c r="M126" s="411" t="s">
        <v>28</v>
      </c>
      <c r="N126" s="400" t="s">
        <v>506</v>
      </c>
      <c r="O126" s="462"/>
      <c r="P126" s="462"/>
      <c r="Q126" s="462"/>
      <c r="R126" s="415" t="s">
        <v>437</v>
      </c>
    </row>
    <row r="127" spans="1:18" s="139" customFormat="1" ht="24.75" customHeight="1">
      <c r="A127" s="403">
        <f t="shared" si="5"/>
        <v>23</v>
      </c>
      <c r="B127" s="412">
        <v>1820266087</v>
      </c>
      <c r="C127" s="404" t="s">
        <v>236</v>
      </c>
      <c r="D127" s="405" t="s">
        <v>237</v>
      </c>
      <c r="E127" s="406" t="s">
        <v>202</v>
      </c>
      <c r="F127" s="407">
        <v>34623</v>
      </c>
      <c r="G127" s="408" t="s">
        <v>57</v>
      </c>
      <c r="H127" s="409" t="s">
        <v>22</v>
      </c>
      <c r="I127" s="410">
        <v>3.6</v>
      </c>
      <c r="J127" s="410">
        <v>4</v>
      </c>
      <c r="K127" s="410">
        <v>3.76</v>
      </c>
      <c r="L127" s="411" t="s">
        <v>28</v>
      </c>
      <c r="M127" s="411" t="s">
        <v>28</v>
      </c>
      <c r="N127" s="400" t="s">
        <v>495</v>
      </c>
      <c r="O127" s="462"/>
      <c r="P127" s="462"/>
      <c r="Q127" s="462"/>
      <c r="R127" s="415" t="s">
        <v>437</v>
      </c>
    </row>
    <row r="128" spans="1:18" s="139" customFormat="1" ht="24.75" customHeight="1">
      <c r="A128" s="403">
        <f t="shared" si="5"/>
        <v>24</v>
      </c>
      <c r="B128" s="412">
        <v>1820266232</v>
      </c>
      <c r="C128" s="404" t="s">
        <v>238</v>
      </c>
      <c r="D128" s="405" t="s">
        <v>239</v>
      </c>
      <c r="E128" s="406" t="s">
        <v>202</v>
      </c>
      <c r="F128" s="407">
        <v>34496</v>
      </c>
      <c r="G128" s="408" t="s">
        <v>21</v>
      </c>
      <c r="H128" s="409" t="s">
        <v>22</v>
      </c>
      <c r="I128" s="410">
        <v>3.46</v>
      </c>
      <c r="J128" s="410">
        <v>4</v>
      </c>
      <c r="K128" s="410">
        <v>3.61</v>
      </c>
      <c r="L128" s="411" t="s">
        <v>28</v>
      </c>
      <c r="M128" s="411" t="s">
        <v>28</v>
      </c>
      <c r="N128" s="400" t="s">
        <v>590</v>
      </c>
      <c r="O128" s="462"/>
      <c r="P128" s="462"/>
      <c r="Q128" s="462"/>
      <c r="R128" s="415" t="s">
        <v>437</v>
      </c>
    </row>
    <row r="129" spans="1:18" s="139" customFormat="1" ht="24.75" customHeight="1">
      <c r="A129" s="403">
        <f t="shared" si="5"/>
        <v>25</v>
      </c>
      <c r="B129" s="412">
        <v>1820263696</v>
      </c>
      <c r="C129" s="404" t="s">
        <v>245</v>
      </c>
      <c r="D129" s="405" t="s">
        <v>123</v>
      </c>
      <c r="E129" s="406" t="s">
        <v>202</v>
      </c>
      <c r="F129" s="407">
        <v>34492</v>
      </c>
      <c r="G129" s="408" t="s">
        <v>57</v>
      </c>
      <c r="H129" s="409" t="s">
        <v>22</v>
      </c>
      <c r="I129" s="410">
        <v>3.45</v>
      </c>
      <c r="J129" s="410">
        <v>3.65</v>
      </c>
      <c r="K129" s="410">
        <v>3.6</v>
      </c>
      <c r="L129" s="411" t="s">
        <v>28</v>
      </c>
      <c r="M129" s="411" t="s">
        <v>28</v>
      </c>
      <c r="N129" s="400" t="s">
        <v>593</v>
      </c>
      <c r="O129" s="462"/>
      <c r="P129" s="462"/>
      <c r="Q129" s="462"/>
      <c r="R129" s="415" t="s">
        <v>437</v>
      </c>
    </row>
    <row r="130" spans="1:18" s="139" customFormat="1" ht="24.75" customHeight="1">
      <c r="A130" s="403">
        <f t="shared" si="5"/>
        <v>26</v>
      </c>
      <c r="B130" s="412">
        <v>1820264932</v>
      </c>
      <c r="C130" s="404" t="s">
        <v>42</v>
      </c>
      <c r="D130" s="405" t="s">
        <v>252</v>
      </c>
      <c r="E130" s="406" t="s">
        <v>202</v>
      </c>
      <c r="F130" s="407">
        <v>34611</v>
      </c>
      <c r="G130" s="408" t="s">
        <v>30</v>
      </c>
      <c r="H130" s="409" t="s">
        <v>22</v>
      </c>
      <c r="I130" s="410">
        <v>3.57</v>
      </c>
      <c r="J130" s="410">
        <v>3.65</v>
      </c>
      <c r="K130" s="410">
        <v>3.71</v>
      </c>
      <c r="L130" s="411" t="s">
        <v>28</v>
      </c>
      <c r="M130" s="411" t="s">
        <v>28</v>
      </c>
      <c r="N130" s="400" t="s">
        <v>497</v>
      </c>
      <c r="O130" s="462"/>
      <c r="P130" s="462"/>
      <c r="Q130" s="462"/>
      <c r="R130" s="415" t="s">
        <v>437</v>
      </c>
    </row>
    <row r="131" spans="1:18" s="139" customFormat="1" ht="24.75" customHeight="1">
      <c r="A131" s="403">
        <f t="shared" si="5"/>
        <v>27</v>
      </c>
      <c r="B131" s="412">
        <v>1820264943</v>
      </c>
      <c r="C131" s="404" t="s">
        <v>258</v>
      </c>
      <c r="D131" s="405" t="s">
        <v>259</v>
      </c>
      <c r="E131" s="406" t="s">
        <v>202</v>
      </c>
      <c r="F131" s="407">
        <v>34204</v>
      </c>
      <c r="G131" s="408" t="s">
        <v>30</v>
      </c>
      <c r="H131" s="409" t="s">
        <v>22</v>
      </c>
      <c r="I131" s="410">
        <v>3.69</v>
      </c>
      <c r="J131" s="410">
        <v>4</v>
      </c>
      <c r="K131" s="410">
        <v>3.85</v>
      </c>
      <c r="L131" s="411" t="s">
        <v>28</v>
      </c>
      <c r="M131" s="411" t="s">
        <v>28</v>
      </c>
      <c r="N131" s="400" t="s">
        <v>867</v>
      </c>
      <c r="O131" s="462"/>
      <c r="P131" s="462"/>
      <c r="Q131" s="462"/>
      <c r="R131" s="415" t="s">
        <v>437</v>
      </c>
    </row>
    <row r="132" spans="1:18" s="139" customFormat="1" ht="24.75" customHeight="1">
      <c r="A132" s="403"/>
      <c r="B132" s="412"/>
      <c r="C132" s="404"/>
      <c r="D132" s="405"/>
      <c r="E132" s="406"/>
      <c r="F132" s="407"/>
      <c r="G132" s="408"/>
      <c r="H132" s="409"/>
      <c r="I132" s="410"/>
      <c r="J132" s="410"/>
      <c r="K132" s="410"/>
      <c r="L132" s="411"/>
      <c r="M132" s="411"/>
      <c r="N132" s="400"/>
      <c r="O132" s="462"/>
      <c r="P132" s="462"/>
      <c r="Q132" s="462"/>
      <c r="R132" s="415"/>
    </row>
    <row r="133" spans="1:18" ht="17.25" customHeight="1">
      <c r="A133" s="17"/>
      <c r="B133" s="16"/>
      <c r="C133" s="18"/>
      <c r="D133" s="19"/>
      <c r="E133" s="20"/>
      <c r="F133" s="21"/>
      <c r="H133" s="22"/>
      <c r="I133" s="1"/>
      <c r="J133" s="23"/>
      <c r="K133" s="24"/>
      <c r="L133" s="24"/>
      <c r="M133" s="25"/>
    </row>
    <row r="134" spans="1:18" ht="20.25" customHeight="1">
      <c r="A134" s="75"/>
      <c r="B134" s="76" t="s">
        <v>364</v>
      </c>
      <c r="C134" s="77"/>
      <c r="D134" s="468"/>
      <c r="E134" s="77"/>
      <c r="F134" s="77"/>
      <c r="G134" s="77"/>
      <c r="H134" s="78" t="s">
        <v>365</v>
      </c>
      <c r="I134" s="79"/>
      <c r="J134" s="80"/>
      <c r="K134" s="81"/>
      <c r="L134" s="81"/>
      <c r="M134" s="82"/>
      <c r="N134" s="75"/>
      <c r="O134" s="75"/>
      <c r="P134" s="75"/>
      <c r="Q134" s="518"/>
    </row>
    <row r="135" spans="1:18" ht="27" customHeight="1">
      <c r="A135" s="83"/>
      <c r="B135" s="84"/>
      <c r="C135" s="85"/>
      <c r="D135" s="86"/>
      <c r="E135" s="87"/>
      <c r="F135" s="88"/>
      <c r="G135" s="88"/>
      <c r="H135" s="89"/>
      <c r="I135" s="90"/>
      <c r="J135" s="90"/>
      <c r="K135" s="90"/>
      <c r="L135" s="80"/>
      <c r="M135" s="91"/>
      <c r="N135" s="75"/>
      <c r="O135" s="75"/>
      <c r="P135" s="75"/>
      <c r="Q135" s="518"/>
    </row>
    <row r="136" spans="1:18" ht="27" customHeight="1">
      <c r="A136" s="83"/>
      <c r="B136" s="92"/>
      <c r="C136" s="93"/>
      <c r="D136" s="94"/>
      <c r="E136" s="87"/>
      <c r="F136" s="88"/>
      <c r="G136" s="88"/>
      <c r="H136" s="89"/>
      <c r="I136" s="90"/>
      <c r="J136" s="90"/>
      <c r="K136" s="90"/>
      <c r="L136" s="80"/>
      <c r="M136" s="91"/>
      <c r="N136" s="75"/>
      <c r="O136" s="75"/>
      <c r="P136" s="75"/>
      <c r="Q136" s="518"/>
    </row>
    <row r="137" spans="1:18" ht="27" customHeight="1">
      <c r="A137" s="83"/>
      <c r="B137" s="92"/>
      <c r="C137" s="93"/>
      <c r="D137" s="94"/>
      <c r="E137" s="87"/>
      <c r="F137" s="88"/>
      <c r="G137" s="88"/>
      <c r="H137" s="89"/>
      <c r="I137" s="90"/>
      <c r="J137" s="90"/>
      <c r="K137" s="90"/>
      <c r="L137" s="80"/>
      <c r="M137" s="91"/>
      <c r="N137" s="75"/>
      <c r="O137" s="75"/>
      <c r="P137" s="75"/>
      <c r="Q137" s="518"/>
    </row>
    <row r="138" spans="1:18" ht="26.25" customHeight="1">
      <c r="A138" s="75"/>
      <c r="B138" s="95" t="s">
        <v>366</v>
      </c>
      <c r="C138" s="75"/>
      <c r="D138" s="469"/>
      <c r="E138" s="75"/>
      <c r="F138" s="75"/>
      <c r="G138" s="75"/>
      <c r="H138" s="75"/>
      <c r="I138" s="96" t="s">
        <v>367</v>
      </c>
      <c r="J138" s="90"/>
      <c r="K138" s="90"/>
      <c r="L138" s="80"/>
      <c r="M138" s="75"/>
      <c r="N138" s="75"/>
      <c r="O138" s="75"/>
      <c r="P138" s="75"/>
      <c r="Q138" s="518"/>
    </row>
    <row r="139" spans="1:18" ht="20.25" customHeight="1"/>
    <row r="140" spans="1:18" ht="20.25" customHeight="1">
      <c r="L140" s="100" t="s">
        <v>28</v>
      </c>
      <c r="M140" s="101">
        <f>COUNTIF($L$9:$L$109,L140)</f>
        <v>0</v>
      </c>
    </row>
    <row r="141" spans="1:18" ht="20.25" customHeight="1">
      <c r="L141" s="100" t="s">
        <v>27</v>
      </c>
      <c r="M141" s="101">
        <f>COUNTIF($L$9:$L$109,L141)</f>
        <v>36</v>
      </c>
    </row>
    <row r="142" spans="1:18" ht="20.25" customHeight="1">
      <c r="L142" s="100" t="s">
        <v>23</v>
      </c>
      <c r="M142" s="101">
        <f>COUNTIF($L$9:$L$109,L142)</f>
        <v>55</v>
      </c>
    </row>
    <row r="143" spans="1:18" ht="19.5">
      <c r="L143" s="100" t="s">
        <v>195</v>
      </c>
      <c r="M143" s="101">
        <f>COUNTIF($L$9:$L$109,L143)</f>
        <v>6</v>
      </c>
    </row>
    <row r="144" spans="1:18" ht="19.5">
      <c r="M144" s="102">
        <f>SUM(M140:M143)</f>
        <v>97</v>
      </c>
    </row>
  </sheetData>
  <autoFilter ref="A8:S28">
    <filterColumn colId="2" showButton="0"/>
  </autoFilter>
  <sortState ref="B9:R124">
    <sortCondition ref="R9:R124"/>
  </sortState>
  <mergeCells count="50">
    <mergeCell ref="R102:S102"/>
    <mergeCell ref="R108:S108"/>
    <mergeCell ref="R109:S109"/>
    <mergeCell ref="R103:S103"/>
    <mergeCell ref="R104:S104"/>
    <mergeCell ref="R105:S105"/>
    <mergeCell ref="R106:S106"/>
    <mergeCell ref="R107:S107"/>
    <mergeCell ref="R97:S97"/>
    <mergeCell ref="R98:S98"/>
    <mergeCell ref="R99:S99"/>
    <mergeCell ref="R100:S100"/>
    <mergeCell ref="R101:S101"/>
    <mergeCell ref="R92:S92"/>
    <mergeCell ref="R93:S93"/>
    <mergeCell ref="R94:S94"/>
    <mergeCell ref="R95:S95"/>
    <mergeCell ref="R96:S96"/>
    <mergeCell ref="R86:S86"/>
    <mergeCell ref="R87:S87"/>
    <mergeCell ref="R88:S88"/>
    <mergeCell ref="R89:S89"/>
    <mergeCell ref="R91:S91"/>
    <mergeCell ref="R82:S82"/>
    <mergeCell ref="R83:S83"/>
    <mergeCell ref="R84:S84"/>
    <mergeCell ref="R81:S81"/>
    <mergeCell ref="R85:S85"/>
    <mergeCell ref="A1:C1"/>
    <mergeCell ref="D1:N1"/>
    <mergeCell ref="A2:C2"/>
    <mergeCell ref="D2:N2"/>
    <mergeCell ref="D3:N3"/>
    <mergeCell ref="A6:A8"/>
    <mergeCell ref="B6:B8"/>
    <mergeCell ref="C6:D8"/>
    <mergeCell ref="E6:E8"/>
    <mergeCell ref="F6:F8"/>
    <mergeCell ref="O6:O8"/>
    <mergeCell ref="R6:R8"/>
    <mergeCell ref="M6:M8"/>
    <mergeCell ref="N6:N8"/>
    <mergeCell ref="G6:G8"/>
    <mergeCell ref="H6:H8"/>
    <mergeCell ref="I6:I8"/>
    <mergeCell ref="J6:J8"/>
    <mergeCell ref="K6:K8"/>
    <mergeCell ref="L6:L8"/>
    <mergeCell ref="P6:P8"/>
    <mergeCell ref="Q6:Q8"/>
  </mergeCells>
  <conditionalFormatting sqref="L9:M9 L12:M79 L113:M132 L81:M109">
    <cfRule type="cellIs" dxfId="65" priority="53" stopIfTrue="1" operator="lessThan">
      <formula>5</formula>
    </cfRule>
  </conditionalFormatting>
  <conditionalFormatting sqref="L9">
    <cfRule type="dataBar" priority="51">
      <dataBar>
        <cfvo type="min"/>
        <cfvo type="max"/>
        <color rgb="FF008AEF"/>
      </dataBar>
    </cfRule>
    <cfRule type="cellIs" dxfId="64" priority="52" operator="equal">
      <formula>0</formula>
    </cfRule>
  </conditionalFormatting>
  <conditionalFormatting sqref="M9">
    <cfRule type="dataBar" priority="49">
      <dataBar>
        <cfvo type="min"/>
        <cfvo type="max"/>
        <color rgb="FF008AEF"/>
      </dataBar>
    </cfRule>
    <cfRule type="cellIs" dxfId="63" priority="50" operator="equal">
      <formula>0</formula>
    </cfRule>
  </conditionalFormatting>
  <conditionalFormatting sqref="L9">
    <cfRule type="dataBar" priority="54">
      <dataBar>
        <cfvo type="min"/>
        <cfvo type="max"/>
        <color rgb="FF008AEF"/>
      </dataBar>
    </cfRule>
    <cfRule type="cellIs" dxfId="62" priority="55" operator="equal">
      <formula>0</formula>
    </cfRule>
  </conditionalFormatting>
  <conditionalFormatting sqref="M9">
    <cfRule type="dataBar" priority="56">
      <dataBar>
        <cfvo type="min"/>
        <cfvo type="max"/>
        <color rgb="FF008AEF"/>
      </dataBar>
    </cfRule>
    <cfRule type="cellIs" dxfId="61" priority="57" operator="equal">
      <formula>0</formula>
    </cfRule>
  </conditionalFormatting>
  <conditionalFormatting sqref="L9">
    <cfRule type="dataBar" priority="47">
      <dataBar>
        <cfvo type="min"/>
        <cfvo type="max"/>
        <color rgb="FF008AEF"/>
      </dataBar>
    </cfRule>
    <cfRule type="cellIs" dxfId="60" priority="48" operator="equal">
      <formula>0</formula>
    </cfRule>
  </conditionalFormatting>
  <conditionalFormatting sqref="L10:M11">
    <cfRule type="cellIs" dxfId="59" priority="38" stopIfTrue="1" operator="lessThan">
      <formula>5</formula>
    </cfRule>
  </conditionalFormatting>
  <conditionalFormatting sqref="L10:L11">
    <cfRule type="dataBar" priority="39">
      <dataBar>
        <cfvo type="min"/>
        <cfvo type="max"/>
        <color rgb="FF008AEF"/>
      </dataBar>
    </cfRule>
    <cfRule type="cellIs" dxfId="58" priority="40" operator="equal">
      <formula>0</formula>
    </cfRule>
  </conditionalFormatting>
  <conditionalFormatting sqref="L10:L11">
    <cfRule type="dataBar" priority="41">
      <dataBar>
        <cfvo type="min"/>
        <cfvo type="max"/>
        <color rgb="FF008AEF"/>
      </dataBar>
    </cfRule>
    <cfRule type="cellIs" dxfId="57" priority="42" operator="equal">
      <formula>0</formula>
    </cfRule>
  </conditionalFormatting>
  <conditionalFormatting sqref="M10:M11">
    <cfRule type="dataBar" priority="43">
      <dataBar>
        <cfvo type="min"/>
        <cfvo type="max"/>
        <color rgb="FF008AEF"/>
      </dataBar>
    </cfRule>
    <cfRule type="cellIs" dxfId="56" priority="44" operator="equal">
      <formula>0</formula>
    </cfRule>
  </conditionalFormatting>
  <conditionalFormatting sqref="M10:M11">
    <cfRule type="dataBar" priority="45">
      <dataBar>
        <cfvo type="min"/>
        <cfvo type="max"/>
        <color rgb="FF008AEF"/>
      </dataBar>
    </cfRule>
    <cfRule type="cellIs" dxfId="55" priority="46" operator="equal">
      <formula>0</formula>
    </cfRule>
  </conditionalFormatting>
  <conditionalFormatting sqref="L141">
    <cfRule type="cellIs" dxfId="54" priority="13" stopIfTrue="1" operator="lessThan">
      <formula>5</formula>
    </cfRule>
  </conditionalFormatting>
  <conditionalFormatting sqref="L141">
    <cfRule type="dataBar" priority="14">
      <dataBar>
        <cfvo type="min"/>
        <cfvo type="max"/>
        <color rgb="FF008AEF"/>
      </dataBar>
    </cfRule>
    <cfRule type="cellIs" dxfId="53" priority="15" operator="equal">
      <formula>0</formula>
    </cfRule>
  </conditionalFormatting>
  <conditionalFormatting sqref="L142">
    <cfRule type="cellIs" dxfId="52" priority="12" stopIfTrue="1" operator="lessThan">
      <formula>5</formula>
    </cfRule>
  </conditionalFormatting>
  <conditionalFormatting sqref="L142">
    <cfRule type="dataBar" priority="16">
      <dataBar>
        <cfvo type="min"/>
        <cfvo type="max"/>
        <color rgb="FF008AEF"/>
      </dataBar>
    </cfRule>
    <cfRule type="cellIs" dxfId="51" priority="17" operator="equal">
      <formula>0</formula>
    </cfRule>
  </conditionalFormatting>
  <conditionalFormatting sqref="L143">
    <cfRule type="cellIs" dxfId="50" priority="9" stopIfTrue="1" operator="lessThan">
      <formula>5</formula>
    </cfRule>
  </conditionalFormatting>
  <conditionalFormatting sqref="L143">
    <cfRule type="dataBar" priority="10">
      <dataBar>
        <cfvo type="min"/>
        <cfvo type="max"/>
        <color rgb="FF008AEF"/>
      </dataBar>
    </cfRule>
    <cfRule type="cellIs" dxfId="49" priority="11" operator="equal">
      <formula>0</formula>
    </cfRule>
  </conditionalFormatting>
  <conditionalFormatting sqref="L140">
    <cfRule type="cellIs" dxfId="48" priority="6" stopIfTrue="1" operator="lessThan">
      <formula>5</formula>
    </cfRule>
  </conditionalFormatting>
  <conditionalFormatting sqref="L140">
    <cfRule type="dataBar" priority="7">
      <dataBar>
        <cfvo type="min"/>
        <cfvo type="max"/>
        <color rgb="FF008AEF"/>
      </dataBar>
    </cfRule>
    <cfRule type="cellIs" dxfId="47" priority="8" operator="equal">
      <formula>0</formula>
    </cfRule>
  </conditionalFormatting>
  <conditionalFormatting sqref="L113:L132 L81:L109 L12:L79">
    <cfRule type="dataBar" priority="83">
      <dataBar>
        <cfvo type="min"/>
        <cfvo type="max"/>
        <color rgb="FF008AEF"/>
      </dataBar>
    </cfRule>
    <cfRule type="cellIs" dxfId="46" priority="84" operator="equal">
      <formula>0</formula>
    </cfRule>
  </conditionalFormatting>
  <conditionalFormatting sqref="M113:M132 M81:M109 M12:M79">
    <cfRule type="dataBar" priority="87">
      <dataBar>
        <cfvo type="min"/>
        <cfvo type="max"/>
        <color rgb="FF008AEF"/>
      </dataBar>
    </cfRule>
    <cfRule type="cellIs" dxfId="45" priority="88" operator="equal">
      <formula>0</formula>
    </cfRule>
  </conditionalFormatting>
  <conditionalFormatting sqref="L110:M110">
    <cfRule type="cellIs" dxfId="44" priority="1" stopIfTrue="1" operator="lessThan">
      <formula>5</formula>
    </cfRule>
  </conditionalFormatting>
  <conditionalFormatting sqref="L110">
    <cfRule type="dataBar" priority="2">
      <dataBar>
        <cfvo type="min"/>
        <cfvo type="max"/>
        <color rgb="FF008AEF"/>
      </dataBar>
    </cfRule>
    <cfRule type="cellIs" dxfId="43" priority="3" operator="equal">
      <formula>0</formula>
    </cfRule>
  </conditionalFormatting>
  <conditionalFormatting sqref="M110">
    <cfRule type="dataBar" priority="4">
      <dataBar>
        <cfvo type="min"/>
        <cfvo type="max"/>
        <color rgb="FF008AEF"/>
      </dataBar>
    </cfRule>
    <cfRule type="cellIs" dxfId="42" priority="5" operator="equal">
      <formula>0</formula>
    </cfRule>
  </conditionalFormatting>
  <pageMargins left="0" right="0" top="0.15748031496062992" bottom="0" header="0.15748031496062992" footer="0"/>
  <pageSetup paperSize="9" orientation="portrait" r:id="rId1"/>
  <headerFooter alignWithMargins="0">
    <oddHeader>&amp;R&amp;P/&amp;N</oddHeader>
  </headerFooter>
  <rowBreaks count="5" manualBreakCount="5">
    <brk id="28" max="16383" man="1"/>
    <brk id="49" max="16383" man="1"/>
    <brk id="70" max="16383" man="1"/>
    <brk id="79" max="16383" man="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126"/>
  <sheetViews>
    <sheetView zoomScaleNormal="100" workbookViewId="0">
      <pane xSplit="4" ySplit="8" topLeftCell="E9" activePane="bottomRight" state="frozen"/>
      <selection pane="topRight" activeCell="E1" sqref="E1"/>
      <selection pane="bottomLeft" activeCell="A9" sqref="A9"/>
      <selection pane="bottomRight" activeCell="D116" sqref="D116"/>
    </sheetView>
  </sheetViews>
  <sheetFormatPr defaultColWidth="0" defaultRowHeight="12.75"/>
  <cols>
    <col min="1" max="1" width="4" style="15" customWidth="1"/>
    <col min="2" max="2" width="9.42578125" style="15" customWidth="1"/>
    <col min="3" max="3" width="14.85546875" style="15" customWidth="1"/>
    <col min="4" max="4" width="6.85546875" style="15" customWidth="1"/>
    <col min="5" max="5" width="7.7109375" style="15" customWidth="1"/>
    <col min="6" max="6" width="8.85546875" style="15" hidden="1" customWidth="1"/>
    <col min="7" max="7" width="9.28515625" style="15" hidden="1" customWidth="1"/>
    <col min="8" max="8" width="4.7109375" style="15" hidden="1" customWidth="1"/>
    <col min="9" max="9" width="4.5703125" style="15" hidden="1" customWidth="1"/>
    <col min="10" max="10" width="4.42578125" style="15" hidden="1" customWidth="1"/>
    <col min="11" max="11" width="4.5703125" style="15" hidden="1" customWidth="1"/>
    <col min="12" max="12" width="7.7109375" style="15" hidden="1" customWidth="1"/>
    <col min="13" max="13" width="6.5703125" style="15" hidden="1" customWidth="1"/>
    <col min="14" max="14" width="7.28515625" style="15" hidden="1" customWidth="1"/>
    <col min="15" max="16" width="18.7109375" style="15" customWidth="1"/>
    <col min="17" max="17" width="12.5703125" style="15" customWidth="1"/>
    <col min="18" max="18" width="12.140625" style="15" customWidth="1"/>
    <col min="19" max="19" width="61" style="15" customWidth="1"/>
    <col min="20" max="230" width="10.28515625" style="15" customWidth="1"/>
    <col min="231" max="231" width="3.7109375" style="15" customWidth="1"/>
    <col min="232" max="232" width="10" style="15" customWidth="1"/>
    <col min="233" max="233" width="16.7109375" style="15" customWidth="1"/>
    <col min="234" max="234" width="9.7109375" style="15" customWidth="1"/>
    <col min="235" max="235" width="10.28515625" style="15" customWidth="1"/>
    <col min="236" max="236" width="11.5703125" style="15" customWidth="1"/>
    <col min="237" max="237" width="4.5703125" style="15" customWidth="1"/>
    <col min="238" max="238" width="5" style="15" customWidth="1"/>
    <col min="239" max="239" width="5.5703125" style="15" customWidth="1"/>
    <col min="240" max="240" width="8.42578125" style="15" customWidth="1"/>
    <col min="241" max="241" width="10" style="15" customWidth="1"/>
    <col min="242" max="242" width="7" style="15" customWidth="1"/>
    <col min="243" max="249" width="0" style="15" hidden="1"/>
    <col min="250" max="250" width="4.28515625" style="15" customWidth="1"/>
    <col min="251" max="251" width="9.5703125" style="15" customWidth="1"/>
    <col min="252" max="252" width="17.5703125" style="15" customWidth="1"/>
    <col min="253" max="253" width="6.85546875" style="15" customWidth="1"/>
    <col min="254" max="254" width="10.28515625" style="15" customWidth="1"/>
    <col min="255" max="255" width="10.140625" style="15" customWidth="1"/>
    <col min="256" max="256" width="6.140625" style="15" customWidth="1"/>
    <col min="257" max="257" width="4.5703125" style="15" customWidth="1"/>
    <col min="258" max="258" width="5" style="15" customWidth="1"/>
    <col min="259" max="259" width="5.5703125" style="15" customWidth="1"/>
    <col min="260" max="261" width="7.5703125" style="15" customWidth="1"/>
    <col min="262" max="262" width="7.85546875" style="15" customWidth="1"/>
    <col min="263" max="263" width="12.5703125" style="15" customWidth="1"/>
    <col min="264" max="264" width="6.5703125" style="15" customWidth="1"/>
    <col min="265" max="271" width="10.28515625" style="15" customWidth="1"/>
    <col min="272" max="272" width="38.5703125" style="15" customWidth="1"/>
    <col min="273" max="486" width="10.28515625" style="15" customWidth="1"/>
    <col min="487" max="487" width="3.7109375" style="15" customWidth="1"/>
    <col min="488" max="488" width="10" style="15" customWidth="1"/>
    <col min="489" max="489" width="16.7109375" style="15" customWidth="1"/>
    <col min="490" max="490" width="9.7109375" style="15" customWidth="1"/>
    <col min="491" max="491" width="10.28515625" style="15" customWidth="1"/>
    <col min="492" max="492" width="11.5703125" style="15" customWidth="1"/>
    <col min="493" max="493" width="4.5703125" style="15" customWidth="1"/>
    <col min="494" max="494" width="5" style="15" customWidth="1"/>
    <col min="495" max="495" width="5.5703125" style="15" customWidth="1"/>
    <col min="496" max="496" width="8.42578125" style="15" customWidth="1"/>
    <col min="497" max="497" width="10" style="15" customWidth="1"/>
    <col min="498" max="498" width="7" style="15" customWidth="1"/>
    <col min="499" max="505" width="0" style="15" hidden="1"/>
    <col min="506" max="506" width="4.28515625" style="15" customWidth="1"/>
    <col min="507" max="507" width="9.5703125" style="15" customWidth="1"/>
    <col min="508" max="508" width="17.5703125" style="15" customWidth="1"/>
    <col min="509" max="509" width="6.85546875" style="15" customWidth="1"/>
    <col min="510" max="510" width="10.28515625" style="15" customWidth="1"/>
    <col min="511" max="511" width="10.140625" style="15" customWidth="1"/>
    <col min="512" max="512" width="6.140625" style="15" customWidth="1"/>
    <col min="513" max="513" width="4.5703125" style="15" customWidth="1"/>
    <col min="514" max="514" width="5" style="15" customWidth="1"/>
    <col min="515" max="515" width="5.5703125" style="15" customWidth="1"/>
    <col min="516" max="517" width="7.5703125" style="15" customWidth="1"/>
    <col min="518" max="518" width="7.85546875" style="15" customWidth="1"/>
    <col min="519" max="519" width="12.5703125" style="15" customWidth="1"/>
    <col min="520" max="520" width="6.5703125" style="15" customWidth="1"/>
    <col min="521" max="527" width="10.28515625" style="15" customWidth="1"/>
    <col min="528" max="528" width="38.5703125" style="15" customWidth="1"/>
    <col min="529" max="742" width="10.28515625" style="15" customWidth="1"/>
    <col min="743" max="743" width="3.7109375" style="15" customWidth="1"/>
    <col min="744" max="744" width="10" style="15" customWidth="1"/>
    <col min="745" max="745" width="16.7109375" style="15" customWidth="1"/>
    <col min="746" max="746" width="9.7109375" style="15" customWidth="1"/>
    <col min="747" max="747" width="10.28515625" style="15" customWidth="1"/>
    <col min="748" max="748" width="11.5703125" style="15" customWidth="1"/>
    <col min="749" max="749" width="4.5703125" style="15" customWidth="1"/>
    <col min="750" max="750" width="5" style="15" customWidth="1"/>
    <col min="751" max="751" width="5.5703125" style="15" customWidth="1"/>
    <col min="752" max="752" width="8.42578125" style="15" customWidth="1"/>
    <col min="753" max="753" width="10" style="15" customWidth="1"/>
    <col min="754" max="754" width="7" style="15" customWidth="1"/>
    <col min="755" max="761" width="0" style="15" hidden="1"/>
    <col min="762" max="762" width="4.28515625" style="15" customWidth="1"/>
    <col min="763" max="763" width="9.5703125" style="15" customWidth="1"/>
    <col min="764" max="764" width="17.5703125" style="15" customWidth="1"/>
    <col min="765" max="765" width="6.85546875" style="15" customWidth="1"/>
    <col min="766" max="766" width="10.28515625" style="15" customWidth="1"/>
    <col min="767" max="767" width="10.140625" style="15" customWidth="1"/>
    <col min="768" max="768" width="6.140625" style="15" customWidth="1"/>
    <col min="769" max="769" width="4.5703125" style="15" customWidth="1"/>
    <col min="770" max="770" width="5" style="15" customWidth="1"/>
    <col min="771" max="771" width="5.5703125" style="15" customWidth="1"/>
    <col min="772" max="773" width="7.5703125" style="15" customWidth="1"/>
    <col min="774" max="774" width="7.85546875" style="15" customWidth="1"/>
    <col min="775" max="775" width="12.5703125" style="15" customWidth="1"/>
    <col min="776" max="776" width="6.5703125" style="15" customWidth="1"/>
    <col min="777" max="783" width="10.28515625" style="15" customWidth="1"/>
    <col min="784" max="784" width="38.5703125" style="15" customWidth="1"/>
    <col min="785" max="998" width="10.28515625" style="15" customWidth="1"/>
    <col min="999" max="999" width="3.7109375" style="15" customWidth="1"/>
    <col min="1000" max="1000" width="10" style="15" customWidth="1"/>
    <col min="1001" max="1001" width="16.7109375" style="15" customWidth="1"/>
    <col min="1002" max="1002" width="9.7109375" style="15" customWidth="1"/>
    <col min="1003" max="1003" width="10.28515625" style="15" customWidth="1"/>
    <col min="1004" max="1004" width="11.5703125" style="15" customWidth="1"/>
    <col min="1005" max="1005" width="4.5703125" style="15" customWidth="1"/>
    <col min="1006" max="1006" width="5" style="15" customWidth="1"/>
    <col min="1007" max="1007" width="5.5703125" style="15" customWidth="1"/>
    <col min="1008" max="1008" width="8.42578125" style="15" customWidth="1"/>
    <col min="1009" max="1009" width="10" style="15" customWidth="1"/>
    <col min="1010" max="1010" width="7" style="15" customWidth="1"/>
    <col min="1011" max="1017" width="0" style="15" hidden="1"/>
    <col min="1018" max="1018" width="4.28515625" style="15" customWidth="1"/>
    <col min="1019" max="1019" width="9.5703125" style="15" customWidth="1"/>
    <col min="1020" max="1020" width="17.5703125" style="15" customWidth="1"/>
    <col min="1021" max="1021" width="6.85546875" style="15" customWidth="1"/>
    <col min="1022" max="1022" width="10.28515625" style="15" customWidth="1"/>
    <col min="1023" max="1023" width="10.140625" style="15" customWidth="1"/>
    <col min="1024" max="1024" width="6.140625" style="15" customWidth="1"/>
    <col min="1025" max="1025" width="4.5703125" style="15" customWidth="1"/>
    <col min="1026" max="1026" width="5" style="15" customWidth="1"/>
    <col min="1027" max="1027" width="5.5703125" style="15" customWidth="1"/>
    <col min="1028" max="1029" width="7.5703125" style="15" customWidth="1"/>
    <col min="1030" max="1030" width="7.85546875" style="15" customWidth="1"/>
    <col min="1031" max="1031" width="12.5703125" style="15" customWidth="1"/>
    <col min="1032" max="1032" width="6.5703125" style="15" customWidth="1"/>
    <col min="1033" max="1039" width="10.28515625" style="15" customWidth="1"/>
    <col min="1040" max="1040" width="38.5703125" style="15" customWidth="1"/>
    <col min="1041" max="1254" width="10.28515625" style="15" customWidth="1"/>
    <col min="1255" max="1255" width="3.7109375" style="15" customWidth="1"/>
    <col min="1256" max="1256" width="10" style="15" customWidth="1"/>
    <col min="1257" max="1257" width="16.7109375" style="15" customWidth="1"/>
    <col min="1258" max="1258" width="9.7109375" style="15" customWidth="1"/>
    <col min="1259" max="1259" width="10.28515625" style="15" customWidth="1"/>
    <col min="1260" max="1260" width="11.5703125" style="15" customWidth="1"/>
    <col min="1261" max="1261" width="4.5703125" style="15" customWidth="1"/>
    <col min="1262" max="1262" width="5" style="15" customWidth="1"/>
    <col min="1263" max="1263" width="5.5703125" style="15" customWidth="1"/>
    <col min="1264" max="1264" width="8.42578125" style="15" customWidth="1"/>
    <col min="1265" max="1265" width="10" style="15" customWidth="1"/>
    <col min="1266" max="1266" width="7" style="15" customWidth="1"/>
    <col min="1267" max="1273" width="0" style="15" hidden="1"/>
    <col min="1274" max="1274" width="4.28515625" style="15" customWidth="1"/>
    <col min="1275" max="1275" width="9.5703125" style="15" customWidth="1"/>
    <col min="1276" max="1276" width="17.5703125" style="15" customWidth="1"/>
    <col min="1277" max="1277" width="6.85546875" style="15" customWidth="1"/>
    <col min="1278" max="1278" width="10.28515625" style="15" customWidth="1"/>
    <col min="1279" max="1279" width="10.140625" style="15" customWidth="1"/>
    <col min="1280" max="1280" width="6.140625" style="15" customWidth="1"/>
    <col min="1281" max="1281" width="4.5703125" style="15" customWidth="1"/>
    <col min="1282" max="1282" width="5" style="15" customWidth="1"/>
    <col min="1283" max="1283" width="5.5703125" style="15" customWidth="1"/>
    <col min="1284" max="1285" width="7.5703125" style="15" customWidth="1"/>
    <col min="1286" max="1286" width="7.85546875" style="15" customWidth="1"/>
    <col min="1287" max="1287" width="12.5703125" style="15" customWidth="1"/>
    <col min="1288" max="1288" width="6.5703125" style="15" customWidth="1"/>
    <col min="1289" max="1295" width="10.28515625" style="15" customWidth="1"/>
    <col min="1296" max="1296" width="38.5703125" style="15" customWidth="1"/>
    <col min="1297" max="1510" width="10.28515625" style="15" customWidth="1"/>
    <col min="1511" max="1511" width="3.7109375" style="15" customWidth="1"/>
    <col min="1512" max="1512" width="10" style="15" customWidth="1"/>
    <col min="1513" max="1513" width="16.7109375" style="15" customWidth="1"/>
    <col min="1514" max="1514" width="9.7109375" style="15" customWidth="1"/>
    <col min="1515" max="1515" width="10.28515625" style="15" customWidth="1"/>
    <col min="1516" max="1516" width="11.5703125" style="15" customWidth="1"/>
    <col min="1517" max="1517" width="4.5703125" style="15" customWidth="1"/>
    <col min="1518" max="1518" width="5" style="15" customWidth="1"/>
    <col min="1519" max="1519" width="5.5703125" style="15" customWidth="1"/>
    <col min="1520" max="1520" width="8.42578125" style="15" customWidth="1"/>
    <col min="1521" max="1521" width="10" style="15" customWidth="1"/>
    <col min="1522" max="1522" width="7" style="15" customWidth="1"/>
    <col min="1523" max="1529" width="0" style="15" hidden="1"/>
    <col min="1530" max="1530" width="4.28515625" style="15" customWidth="1"/>
    <col min="1531" max="1531" width="9.5703125" style="15" customWidth="1"/>
    <col min="1532" max="1532" width="17.5703125" style="15" customWidth="1"/>
    <col min="1533" max="1533" width="6.85546875" style="15" customWidth="1"/>
    <col min="1534" max="1534" width="10.28515625" style="15" customWidth="1"/>
    <col min="1535" max="1535" width="10.140625" style="15" customWidth="1"/>
    <col min="1536" max="1536" width="6.140625" style="15" customWidth="1"/>
    <col min="1537" max="1537" width="4.5703125" style="15" customWidth="1"/>
    <col min="1538" max="1538" width="5" style="15" customWidth="1"/>
    <col min="1539" max="1539" width="5.5703125" style="15" customWidth="1"/>
    <col min="1540" max="1541" width="7.5703125" style="15" customWidth="1"/>
    <col min="1542" max="1542" width="7.85546875" style="15" customWidth="1"/>
    <col min="1543" max="1543" width="12.5703125" style="15" customWidth="1"/>
    <col min="1544" max="1544" width="6.5703125" style="15" customWidth="1"/>
    <col min="1545" max="1551" width="10.28515625" style="15" customWidth="1"/>
    <col min="1552" max="1552" width="38.5703125" style="15" customWidth="1"/>
    <col min="1553" max="1766" width="10.28515625" style="15" customWidth="1"/>
    <col min="1767" max="1767" width="3.7109375" style="15" customWidth="1"/>
    <col min="1768" max="1768" width="10" style="15" customWidth="1"/>
    <col min="1769" max="1769" width="16.7109375" style="15" customWidth="1"/>
    <col min="1770" max="1770" width="9.7109375" style="15" customWidth="1"/>
    <col min="1771" max="1771" width="10.28515625" style="15" customWidth="1"/>
    <col min="1772" max="1772" width="11.5703125" style="15" customWidth="1"/>
    <col min="1773" max="1773" width="4.5703125" style="15" customWidth="1"/>
    <col min="1774" max="1774" width="5" style="15" customWidth="1"/>
    <col min="1775" max="1775" width="5.5703125" style="15" customWidth="1"/>
    <col min="1776" max="1776" width="8.42578125" style="15" customWidth="1"/>
    <col min="1777" max="1777" width="10" style="15" customWidth="1"/>
    <col min="1778" max="1778" width="7" style="15" customWidth="1"/>
    <col min="1779" max="1785" width="0" style="15" hidden="1"/>
    <col min="1786" max="1786" width="4.28515625" style="15" customWidth="1"/>
    <col min="1787" max="1787" width="9.5703125" style="15" customWidth="1"/>
    <col min="1788" max="1788" width="17.5703125" style="15" customWidth="1"/>
    <col min="1789" max="1789" width="6.85546875" style="15" customWidth="1"/>
    <col min="1790" max="1790" width="10.28515625" style="15" customWidth="1"/>
    <col min="1791" max="1791" width="10.140625" style="15" customWidth="1"/>
    <col min="1792" max="1792" width="6.140625" style="15" customWidth="1"/>
    <col min="1793" max="1793" width="4.5703125" style="15" customWidth="1"/>
    <col min="1794" max="1794" width="5" style="15" customWidth="1"/>
    <col min="1795" max="1795" width="5.5703125" style="15" customWidth="1"/>
    <col min="1796" max="1797" width="7.5703125" style="15" customWidth="1"/>
    <col min="1798" max="1798" width="7.85546875" style="15" customWidth="1"/>
    <col min="1799" max="1799" width="12.5703125" style="15" customWidth="1"/>
    <col min="1800" max="1800" width="6.5703125" style="15" customWidth="1"/>
    <col min="1801" max="1807" width="10.28515625" style="15" customWidth="1"/>
    <col min="1808" max="1808" width="38.5703125" style="15" customWidth="1"/>
    <col min="1809" max="2022" width="10.28515625" style="15" customWidth="1"/>
    <col min="2023" max="2023" width="3.7109375" style="15" customWidth="1"/>
    <col min="2024" max="2024" width="10" style="15" customWidth="1"/>
    <col min="2025" max="2025" width="16.7109375" style="15" customWidth="1"/>
    <col min="2026" max="2026" width="9.7109375" style="15" customWidth="1"/>
    <col min="2027" max="2027" width="10.28515625" style="15" customWidth="1"/>
    <col min="2028" max="2028" width="11.5703125" style="15" customWidth="1"/>
    <col min="2029" max="2029" width="4.5703125" style="15" customWidth="1"/>
    <col min="2030" max="2030" width="5" style="15" customWidth="1"/>
    <col min="2031" max="2031" width="5.5703125" style="15" customWidth="1"/>
    <col min="2032" max="2032" width="8.42578125" style="15" customWidth="1"/>
    <col min="2033" max="2033" width="10" style="15" customWidth="1"/>
    <col min="2034" max="2034" width="7" style="15" customWidth="1"/>
    <col min="2035" max="2041" width="0" style="15" hidden="1"/>
    <col min="2042" max="2042" width="4.28515625" style="15" customWidth="1"/>
    <col min="2043" max="2043" width="9.5703125" style="15" customWidth="1"/>
    <col min="2044" max="2044" width="17.5703125" style="15" customWidth="1"/>
    <col min="2045" max="2045" width="6.85546875" style="15" customWidth="1"/>
    <col min="2046" max="2046" width="10.28515625" style="15" customWidth="1"/>
    <col min="2047" max="2047" width="10.140625" style="15" customWidth="1"/>
    <col min="2048" max="2048" width="6.140625" style="15" customWidth="1"/>
    <col min="2049" max="2049" width="4.5703125" style="15" customWidth="1"/>
    <col min="2050" max="2050" width="5" style="15" customWidth="1"/>
    <col min="2051" max="2051" width="5.5703125" style="15" customWidth="1"/>
    <col min="2052" max="2053" width="7.5703125" style="15" customWidth="1"/>
    <col min="2054" max="2054" width="7.85546875" style="15" customWidth="1"/>
    <col min="2055" max="2055" width="12.5703125" style="15" customWidth="1"/>
    <col min="2056" max="2056" width="6.5703125" style="15" customWidth="1"/>
    <col min="2057" max="2063" width="10.28515625" style="15" customWidth="1"/>
    <col min="2064" max="2064" width="38.5703125" style="15" customWidth="1"/>
    <col min="2065" max="2278" width="10.28515625" style="15" customWidth="1"/>
    <col min="2279" max="2279" width="3.7109375" style="15" customWidth="1"/>
    <col min="2280" max="2280" width="10" style="15" customWidth="1"/>
    <col min="2281" max="2281" width="16.7109375" style="15" customWidth="1"/>
    <col min="2282" max="2282" width="9.7109375" style="15" customWidth="1"/>
    <col min="2283" max="2283" width="10.28515625" style="15" customWidth="1"/>
    <col min="2284" max="2284" width="11.5703125" style="15" customWidth="1"/>
    <col min="2285" max="2285" width="4.5703125" style="15" customWidth="1"/>
    <col min="2286" max="2286" width="5" style="15" customWidth="1"/>
    <col min="2287" max="2287" width="5.5703125" style="15" customWidth="1"/>
    <col min="2288" max="2288" width="8.42578125" style="15" customWidth="1"/>
    <col min="2289" max="2289" width="10" style="15" customWidth="1"/>
    <col min="2290" max="2290" width="7" style="15" customWidth="1"/>
    <col min="2291" max="2297" width="0" style="15" hidden="1"/>
    <col min="2298" max="2298" width="4.28515625" style="15" customWidth="1"/>
    <col min="2299" max="2299" width="9.5703125" style="15" customWidth="1"/>
    <col min="2300" max="2300" width="17.5703125" style="15" customWidth="1"/>
    <col min="2301" max="2301" width="6.85546875" style="15" customWidth="1"/>
    <col min="2302" max="2302" width="10.28515625" style="15" customWidth="1"/>
    <col min="2303" max="2303" width="10.140625" style="15" customWidth="1"/>
    <col min="2304" max="2304" width="6.140625" style="15" customWidth="1"/>
    <col min="2305" max="2305" width="4.5703125" style="15" customWidth="1"/>
    <col min="2306" max="2306" width="5" style="15" customWidth="1"/>
    <col min="2307" max="2307" width="5.5703125" style="15" customWidth="1"/>
    <col min="2308" max="2309" width="7.5703125" style="15" customWidth="1"/>
    <col min="2310" max="2310" width="7.85546875" style="15" customWidth="1"/>
    <col min="2311" max="2311" width="12.5703125" style="15" customWidth="1"/>
    <col min="2312" max="2312" width="6.5703125" style="15" customWidth="1"/>
    <col min="2313" max="2319" width="10.28515625" style="15" customWidth="1"/>
    <col min="2320" max="2320" width="38.5703125" style="15" customWidth="1"/>
    <col min="2321" max="2534" width="10.28515625" style="15" customWidth="1"/>
    <col min="2535" max="2535" width="3.7109375" style="15" customWidth="1"/>
    <col min="2536" max="2536" width="10" style="15" customWidth="1"/>
    <col min="2537" max="2537" width="16.7109375" style="15" customWidth="1"/>
    <col min="2538" max="2538" width="9.7109375" style="15" customWidth="1"/>
    <col min="2539" max="2539" width="10.28515625" style="15" customWidth="1"/>
    <col min="2540" max="2540" width="11.5703125" style="15" customWidth="1"/>
    <col min="2541" max="2541" width="4.5703125" style="15" customWidth="1"/>
    <col min="2542" max="2542" width="5" style="15" customWidth="1"/>
    <col min="2543" max="2543" width="5.5703125" style="15" customWidth="1"/>
    <col min="2544" max="2544" width="8.42578125" style="15" customWidth="1"/>
    <col min="2545" max="2545" width="10" style="15" customWidth="1"/>
    <col min="2546" max="2546" width="7" style="15" customWidth="1"/>
    <col min="2547" max="2553" width="0" style="15" hidden="1"/>
    <col min="2554" max="2554" width="4.28515625" style="15" customWidth="1"/>
    <col min="2555" max="2555" width="9.5703125" style="15" customWidth="1"/>
    <col min="2556" max="2556" width="17.5703125" style="15" customWidth="1"/>
    <col min="2557" max="2557" width="6.85546875" style="15" customWidth="1"/>
    <col min="2558" max="2558" width="10.28515625" style="15" customWidth="1"/>
    <col min="2559" max="2559" width="10.140625" style="15" customWidth="1"/>
    <col min="2560" max="2560" width="6.140625" style="15" customWidth="1"/>
    <col min="2561" max="2561" width="4.5703125" style="15" customWidth="1"/>
    <col min="2562" max="2562" width="5" style="15" customWidth="1"/>
    <col min="2563" max="2563" width="5.5703125" style="15" customWidth="1"/>
    <col min="2564" max="2565" width="7.5703125" style="15" customWidth="1"/>
    <col min="2566" max="2566" width="7.85546875" style="15" customWidth="1"/>
    <col min="2567" max="2567" width="12.5703125" style="15" customWidth="1"/>
    <col min="2568" max="2568" width="6.5703125" style="15" customWidth="1"/>
    <col min="2569" max="2575" width="10.28515625" style="15" customWidth="1"/>
    <col min="2576" max="2576" width="38.5703125" style="15" customWidth="1"/>
    <col min="2577" max="2790" width="10.28515625" style="15" customWidth="1"/>
    <col min="2791" max="2791" width="3.7109375" style="15" customWidth="1"/>
    <col min="2792" max="2792" width="10" style="15" customWidth="1"/>
    <col min="2793" max="2793" width="16.7109375" style="15" customWidth="1"/>
    <col min="2794" max="2794" width="9.7109375" style="15" customWidth="1"/>
    <col min="2795" max="2795" width="10.28515625" style="15" customWidth="1"/>
    <col min="2796" max="2796" width="11.5703125" style="15" customWidth="1"/>
    <col min="2797" max="2797" width="4.5703125" style="15" customWidth="1"/>
    <col min="2798" max="2798" width="5" style="15" customWidth="1"/>
    <col min="2799" max="2799" width="5.5703125" style="15" customWidth="1"/>
    <col min="2800" max="2800" width="8.42578125" style="15" customWidth="1"/>
    <col min="2801" max="2801" width="10" style="15" customWidth="1"/>
    <col min="2802" max="2802" width="7" style="15" customWidth="1"/>
    <col min="2803" max="2809" width="0" style="15" hidden="1"/>
    <col min="2810" max="2810" width="4.28515625" style="15" customWidth="1"/>
    <col min="2811" max="2811" width="9.5703125" style="15" customWidth="1"/>
    <col min="2812" max="2812" width="17.5703125" style="15" customWidth="1"/>
    <col min="2813" max="2813" width="6.85546875" style="15" customWidth="1"/>
    <col min="2814" max="2814" width="10.28515625" style="15" customWidth="1"/>
    <col min="2815" max="2815" width="10.140625" style="15" customWidth="1"/>
    <col min="2816" max="2816" width="6.140625" style="15" customWidth="1"/>
    <col min="2817" max="2817" width="4.5703125" style="15" customWidth="1"/>
    <col min="2818" max="2818" width="5" style="15" customWidth="1"/>
    <col min="2819" max="2819" width="5.5703125" style="15" customWidth="1"/>
    <col min="2820" max="2821" width="7.5703125" style="15" customWidth="1"/>
    <col min="2822" max="2822" width="7.85546875" style="15" customWidth="1"/>
    <col min="2823" max="2823" width="12.5703125" style="15" customWidth="1"/>
    <col min="2824" max="2824" width="6.5703125" style="15" customWidth="1"/>
    <col min="2825" max="2831" width="10.28515625" style="15" customWidth="1"/>
    <col min="2832" max="2832" width="38.5703125" style="15" customWidth="1"/>
    <col min="2833" max="3046" width="10.28515625" style="15" customWidth="1"/>
    <col min="3047" max="3047" width="3.7109375" style="15" customWidth="1"/>
    <col min="3048" max="3048" width="10" style="15" customWidth="1"/>
    <col min="3049" max="3049" width="16.7109375" style="15" customWidth="1"/>
    <col min="3050" max="3050" width="9.7109375" style="15" customWidth="1"/>
    <col min="3051" max="3051" width="10.28515625" style="15" customWidth="1"/>
    <col min="3052" max="3052" width="11.5703125" style="15" customWidth="1"/>
    <col min="3053" max="3053" width="4.5703125" style="15" customWidth="1"/>
    <col min="3054" max="3054" width="5" style="15" customWidth="1"/>
    <col min="3055" max="3055" width="5.5703125" style="15" customWidth="1"/>
    <col min="3056" max="3056" width="8.42578125" style="15" customWidth="1"/>
    <col min="3057" max="3057" width="10" style="15" customWidth="1"/>
    <col min="3058" max="3058" width="7" style="15" customWidth="1"/>
    <col min="3059" max="3065" width="0" style="15" hidden="1"/>
    <col min="3066" max="3066" width="4.28515625" style="15" customWidth="1"/>
    <col min="3067" max="3067" width="9.5703125" style="15" customWidth="1"/>
    <col min="3068" max="3068" width="17.5703125" style="15" customWidth="1"/>
    <col min="3069" max="3069" width="6.85546875" style="15" customWidth="1"/>
    <col min="3070" max="3070" width="10.28515625" style="15" customWidth="1"/>
    <col min="3071" max="3071" width="10.140625" style="15" customWidth="1"/>
    <col min="3072" max="3072" width="6.140625" style="15" customWidth="1"/>
    <col min="3073" max="3073" width="4.5703125" style="15" customWidth="1"/>
    <col min="3074" max="3074" width="5" style="15" customWidth="1"/>
    <col min="3075" max="3075" width="5.5703125" style="15" customWidth="1"/>
    <col min="3076" max="3077" width="7.5703125" style="15" customWidth="1"/>
    <col min="3078" max="3078" width="7.85546875" style="15" customWidth="1"/>
    <col min="3079" max="3079" width="12.5703125" style="15" customWidth="1"/>
    <col min="3080" max="3080" width="6.5703125" style="15" customWidth="1"/>
    <col min="3081" max="3087" width="10.28515625" style="15" customWidth="1"/>
    <col min="3088" max="3088" width="38.5703125" style="15" customWidth="1"/>
    <col min="3089" max="3302" width="10.28515625" style="15" customWidth="1"/>
    <col min="3303" max="3303" width="3.7109375" style="15" customWidth="1"/>
    <col min="3304" max="3304" width="10" style="15" customWidth="1"/>
    <col min="3305" max="3305" width="16.7109375" style="15" customWidth="1"/>
    <col min="3306" max="3306" width="9.7109375" style="15" customWidth="1"/>
    <col min="3307" max="3307" width="10.28515625" style="15" customWidth="1"/>
    <col min="3308" max="3308" width="11.5703125" style="15" customWidth="1"/>
    <col min="3309" max="3309" width="4.5703125" style="15" customWidth="1"/>
    <col min="3310" max="3310" width="5" style="15" customWidth="1"/>
    <col min="3311" max="3311" width="5.5703125" style="15" customWidth="1"/>
    <col min="3312" max="3312" width="8.42578125" style="15" customWidth="1"/>
    <col min="3313" max="3313" width="10" style="15" customWidth="1"/>
    <col min="3314" max="3314" width="7" style="15" customWidth="1"/>
    <col min="3315" max="3321" width="0" style="15" hidden="1"/>
    <col min="3322" max="3322" width="4.28515625" style="15" customWidth="1"/>
    <col min="3323" max="3323" width="9.5703125" style="15" customWidth="1"/>
    <col min="3324" max="3324" width="17.5703125" style="15" customWidth="1"/>
    <col min="3325" max="3325" width="6.85546875" style="15" customWidth="1"/>
    <col min="3326" max="3326" width="10.28515625" style="15" customWidth="1"/>
    <col min="3327" max="3327" width="10.140625" style="15" customWidth="1"/>
    <col min="3328" max="3328" width="6.140625" style="15" customWidth="1"/>
    <col min="3329" max="3329" width="4.5703125" style="15" customWidth="1"/>
    <col min="3330" max="3330" width="5" style="15" customWidth="1"/>
    <col min="3331" max="3331" width="5.5703125" style="15" customWidth="1"/>
    <col min="3332" max="3333" width="7.5703125" style="15" customWidth="1"/>
    <col min="3334" max="3334" width="7.85546875" style="15" customWidth="1"/>
    <col min="3335" max="3335" width="12.5703125" style="15" customWidth="1"/>
    <col min="3336" max="3336" width="6.5703125" style="15" customWidth="1"/>
    <col min="3337" max="3343" width="10.28515625" style="15" customWidth="1"/>
    <col min="3344" max="3344" width="38.5703125" style="15" customWidth="1"/>
    <col min="3345" max="3558" width="10.28515625" style="15" customWidth="1"/>
    <col min="3559" max="3559" width="3.7109375" style="15" customWidth="1"/>
    <col min="3560" max="3560" width="10" style="15" customWidth="1"/>
    <col min="3561" max="3561" width="16.7109375" style="15" customWidth="1"/>
    <col min="3562" max="3562" width="9.7109375" style="15" customWidth="1"/>
    <col min="3563" max="3563" width="10.28515625" style="15" customWidth="1"/>
    <col min="3564" max="3564" width="11.5703125" style="15" customWidth="1"/>
    <col min="3565" max="3565" width="4.5703125" style="15" customWidth="1"/>
    <col min="3566" max="3566" width="5" style="15" customWidth="1"/>
    <col min="3567" max="3567" width="5.5703125" style="15" customWidth="1"/>
    <col min="3568" max="3568" width="8.42578125" style="15" customWidth="1"/>
    <col min="3569" max="3569" width="10" style="15" customWidth="1"/>
    <col min="3570" max="3570" width="7" style="15" customWidth="1"/>
    <col min="3571" max="3577" width="0" style="15" hidden="1"/>
    <col min="3578" max="3578" width="4.28515625" style="15" customWidth="1"/>
    <col min="3579" max="3579" width="9.5703125" style="15" customWidth="1"/>
    <col min="3580" max="3580" width="17.5703125" style="15" customWidth="1"/>
    <col min="3581" max="3581" width="6.85546875" style="15" customWidth="1"/>
    <col min="3582" max="3582" width="10.28515625" style="15" customWidth="1"/>
    <col min="3583" max="3583" width="10.140625" style="15" customWidth="1"/>
    <col min="3584" max="3584" width="6.140625" style="15" customWidth="1"/>
    <col min="3585" max="3585" width="4.5703125" style="15" customWidth="1"/>
    <col min="3586" max="3586" width="5" style="15" customWidth="1"/>
    <col min="3587" max="3587" width="5.5703125" style="15" customWidth="1"/>
    <col min="3588" max="3589" width="7.5703125" style="15" customWidth="1"/>
    <col min="3590" max="3590" width="7.85546875" style="15" customWidth="1"/>
    <col min="3591" max="3591" width="12.5703125" style="15" customWidth="1"/>
    <col min="3592" max="3592" width="6.5703125" style="15" customWidth="1"/>
    <col min="3593" max="3599" width="10.28515625" style="15" customWidth="1"/>
    <col min="3600" max="3600" width="38.5703125" style="15" customWidth="1"/>
    <col min="3601" max="3814" width="10.28515625" style="15" customWidth="1"/>
    <col min="3815" max="3815" width="3.7109375" style="15" customWidth="1"/>
    <col min="3816" max="3816" width="10" style="15" customWidth="1"/>
    <col min="3817" max="3817" width="16.7109375" style="15" customWidth="1"/>
    <col min="3818" max="3818" width="9.7109375" style="15" customWidth="1"/>
    <col min="3819" max="3819" width="10.28515625" style="15" customWidth="1"/>
    <col min="3820" max="3820" width="11.5703125" style="15" customWidth="1"/>
    <col min="3821" max="3821" width="4.5703125" style="15" customWidth="1"/>
    <col min="3822" max="3822" width="5" style="15" customWidth="1"/>
    <col min="3823" max="3823" width="5.5703125" style="15" customWidth="1"/>
    <col min="3824" max="3824" width="8.42578125" style="15" customWidth="1"/>
    <col min="3825" max="3825" width="10" style="15" customWidth="1"/>
    <col min="3826" max="3826" width="7" style="15" customWidth="1"/>
    <col min="3827" max="3833" width="0" style="15" hidden="1"/>
    <col min="3834" max="3834" width="4.28515625" style="15" customWidth="1"/>
    <col min="3835" max="3835" width="9.5703125" style="15" customWidth="1"/>
    <col min="3836" max="3836" width="17.5703125" style="15" customWidth="1"/>
    <col min="3837" max="3837" width="6.85546875" style="15" customWidth="1"/>
    <col min="3838" max="3838" width="10.28515625" style="15" customWidth="1"/>
    <col min="3839" max="3839" width="10.140625" style="15" customWidth="1"/>
    <col min="3840" max="3840" width="6.140625" style="15" customWidth="1"/>
    <col min="3841" max="3841" width="4.5703125" style="15" customWidth="1"/>
    <col min="3842" max="3842" width="5" style="15" customWidth="1"/>
    <col min="3843" max="3843" width="5.5703125" style="15" customWidth="1"/>
    <col min="3844" max="3845" width="7.5703125" style="15" customWidth="1"/>
    <col min="3846" max="3846" width="7.85546875" style="15" customWidth="1"/>
    <col min="3847" max="3847" width="12.5703125" style="15" customWidth="1"/>
    <col min="3848" max="3848" width="6.5703125" style="15" customWidth="1"/>
    <col min="3849" max="3855" width="10.28515625" style="15" customWidth="1"/>
    <col min="3856" max="3856" width="38.5703125" style="15" customWidth="1"/>
    <col min="3857" max="4070" width="10.28515625" style="15" customWidth="1"/>
    <col min="4071" max="4071" width="3.7109375" style="15" customWidth="1"/>
    <col min="4072" max="4072" width="10" style="15" customWidth="1"/>
    <col min="4073" max="4073" width="16.7109375" style="15" customWidth="1"/>
    <col min="4074" max="4074" width="9.7109375" style="15" customWidth="1"/>
    <col min="4075" max="4075" width="10.28515625" style="15" customWidth="1"/>
    <col min="4076" max="4076" width="11.5703125" style="15" customWidth="1"/>
    <col min="4077" max="4077" width="4.5703125" style="15" customWidth="1"/>
    <col min="4078" max="4078" width="5" style="15" customWidth="1"/>
    <col min="4079" max="4079" width="5.5703125" style="15" customWidth="1"/>
    <col min="4080" max="4080" width="8.42578125" style="15" customWidth="1"/>
    <col min="4081" max="4081" width="10" style="15" customWidth="1"/>
    <col min="4082" max="4082" width="7" style="15" customWidth="1"/>
    <col min="4083" max="4089" width="0" style="15" hidden="1"/>
    <col min="4090" max="4090" width="4.28515625" style="15" customWidth="1"/>
    <col min="4091" max="4091" width="9.5703125" style="15" customWidth="1"/>
    <col min="4092" max="4092" width="17.5703125" style="15" customWidth="1"/>
    <col min="4093" max="4093" width="6.85546875" style="15" customWidth="1"/>
    <col min="4094" max="4094" width="10.28515625" style="15" customWidth="1"/>
    <col min="4095" max="4095" width="10.140625" style="15" customWidth="1"/>
    <col min="4096" max="4096" width="6.140625" style="15" customWidth="1"/>
    <col min="4097" max="4097" width="4.5703125" style="15" customWidth="1"/>
    <col min="4098" max="4098" width="5" style="15" customWidth="1"/>
    <col min="4099" max="4099" width="5.5703125" style="15" customWidth="1"/>
    <col min="4100" max="4101" width="7.5703125" style="15" customWidth="1"/>
    <col min="4102" max="4102" width="7.85546875" style="15" customWidth="1"/>
    <col min="4103" max="4103" width="12.5703125" style="15" customWidth="1"/>
    <col min="4104" max="4104" width="6.5703125" style="15" customWidth="1"/>
    <col min="4105" max="4111" width="10.28515625" style="15" customWidth="1"/>
    <col min="4112" max="4112" width="38.5703125" style="15" customWidth="1"/>
    <col min="4113" max="4326" width="10.28515625" style="15" customWidth="1"/>
    <col min="4327" max="4327" width="3.7109375" style="15" customWidth="1"/>
    <col min="4328" max="4328" width="10" style="15" customWidth="1"/>
    <col min="4329" max="4329" width="16.7109375" style="15" customWidth="1"/>
    <col min="4330" max="4330" width="9.7109375" style="15" customWidth="1"/>
    <col min="4331" max="4331" width="10.28515625" style="15" customWidth="1"/>
    <col min="4332" max="4332" width="11.5703125" style="15" customWidth="1"/>
    <col min="4333" max="4333" width="4.5703125" style="15" customWidth="1"/>
    <col min="4334" max="4334" width="5" style="15" customWidth="1"/>
    <col min="4335" max="4335" width="5.5703125" style="15" customWidth="1"/>
    <col min="4336" max="4336" width="8.42578125" style="15" customWidth="1"/>
    <col min="4337" max="4337" width="10" style="15" customWidth="1"/>
    <col min="4338" max="4338" width="7" style="15" customWidth="1"/>
    <col min="4339" max="4345" width="0" style="15" hidden="1"/>
    <col min="4346" max="4346" width="4.28515625" style="15" customWidth="1"/>
    <col min="4347" max="4347" width="9.5703125" style="15" customWidth="1"/>
    <col min="4348" max="4348" width="17.5703125" style="15" customWidth="1"/>
    <col min="4349" max="4349" width="6.85546875" style="15" customWidth="1"/>
    <col min="4350" max="4350" width="10.28515625" style="15" customWidth="1"/>
    <col min="4351" max="4351" width="10.140625" style="15" customWidth="1"/>
    <col min="4352" max="4352" width="6.140625" style="15" customWidth="1"/>
    <col min="4353" max="4353" width="4.5703125" style="15" customWidth="1"/>
    <col min="4354" max="4354" width="5" style="15" customWidth="1"/>
    <col min="4355" max="4355" width="5.5703125" style="15" customWidth="1"/>
    <col min="4356" max="4357" width="7.5703125" style="15" customWidth="1"/>
    <col min="4358" max="4358" width="7.85546875" style="15" customWidth="1"/>
    <col min="4359" max="4359" width="12.5703125" style="15" customWidth="1"/>
    <col min="4360" max="4360" width="6.5703125" style="15" customWidth="1"/>
    <col min="4361" max="4367" width="10.28515625" style="15" customWidth="1"/>
    <col min="4368" max="4368" width="38.5703125" style="15" customWidth="1"/>
    <col min="4369" max="4582" width="10.28515625" style="15" customWidth="1"/>
    <col min="4583" max="4583" width="3.7109375" style="15" customWidth="1"/>
    <col min="4584" max="4584" width="10" style="15" customWidth="1"/>
    <col min="4585" max="4585" width="16.7109375" style="15" customWidth="1"/>
    <col min="4586" max="4586" width="9.7109375" style="15" customWidth="1"/>
    <col min="4587" max="4587" width="10.28515625" style="15" customWidth="1"/>
    <col min="4588" max="4588" width="11.5703125" style="15" customWidth="1"/>
    <col min="4589" max="4589" width="4.5703125" style="15" customWidth="1"/>
    <col min="4590" max="4590" width="5" style="15" customWidth="1"/>
    <col min="4591" max="4591" width="5.5703125" style="15" customWidth="1"/>
    <col min="4592" max="4592" width="8.42578125" style="15" customWidth="1"/>
    <col min="4593" max="4593" width="10" style="15" customWidth="1"/>
    <col min="4594" max="4594" width="7" style="15" customWidth="1"/>
    <col min="4595" max="4601" width="0" style="15" hidden="1"/>
    <col min="4602" max="4602" width="4.28515625" style="15" customWidth="1"/>
    <col min="4603" max="4603" width="9.5703125" style="15" customWidth="1"/>
    <col min="4604" max="4604" width="17.5703125" style="15" customWidth="1"/>
    <col min="4605" max="4605" width="6.85546875" style="15" customWidth="1"/>
    <col min="4606" max="4606" width="10.28515625" style="15" customWidth="1"/>
    <col min="4607" max="4607" width="10.140625" style="15" customWidth="1"/>
    <col min="4608" max="4608" width="6.140625" style="15" customWidth="1"/>
    <col min="4609" max="4609" width="4.5703125" style="15" customWidth="1"/>
    <col min="4610" max="4610" width="5" style="15" customWidth="1"/>
    <col min="4611" max="4611" width="5.5703125" style="15" customWidth="1"/>
    <col min="4612" max="4613" width="7.5703125" style="15" customWidth="1"/>
    <col min="4614" max="4614" width="7.85546875" style="15" customWidth="1"/>
    <col min="4615" max="4615" width="12.5703125" style="15" customWidth="1"/>
    <col min="4616" max="4616" width="6.5703125" style="15" customWidth="1"/>
    <col min="4617" max="4623" width="10.28515625" style="15" customWidth="1"/>
    <col min="4624" max="4624" width="38.5703125" style="15" customWidth="1"/>
    <col min="4625" max="4838" width="10.28515625" style="15" customWidth="1"/>
    <col min="4839" max="4839" width="3.7109375" style="15" customWidth="1"/>
    <col min="4840" max="4840" width="10" style="15" customWidth="1"/>
    <col min="4841" max="4841" width="16.7109375" style="15" customWidth="1"/>
    <col min="4842" max="4842" width="9.7109375" style="15" customWidth="1"/>
    <col min="4843" max="4843" width="10.28515625" style="15" customWidth="1"/>
    <col min="4844" max="4844" width="11.5703125" style="15" customWidth="1"/>
    <col min="4845" max="4845" width="4.5703125" style="15" customWidth="1"/>
    <col min="4846" max="4846" width="5" style="15" customWidth="1"/>
    <col min="4847" max="4847" width="5.5703125" style="15" customWidth="1"/>
    <col min="4848" max="4848" width="8.42578125" style="15" customWidth="1"/>
    <col min="4849" max="4849" width="10" style="15" customWidth="1"/>
    <col min="4850" max="4850" width="7" style="15" customWidth="1"/>
    <col min="4851" max="4857" width="0" style="15" hidden="1"/>
    <col min="4858" max="4858" width="4.28515625" style="15" customWidth="1"/>
    <col min="4859" max="4859" width="9.5703125" style="15" customWidth="1"/>
    <col min="4860" max="4860" width="17.5703125" style="15" customWidth="1"/>
    <col min="4861" max="4861" width="6.85546875" style="15" customWidth="1"/>
    <col min="4862" max="4862" width="10.28515625" style="15" customWidth="1"/>
    <col min="4863" max="4863" width="10.140625" style="15" customWidth="1"/>
    <col min="4864" max="4864" width="6.140625" style="15" customWidth="1"/>
    <col min="4865" max="4865" width="4.5703125" style="15" customWidth="1"/>
    <col min="4866" max="4866" width="5" style="15" customWidth="1"/>
    <col min="4867" max="4867" width="5.5703125" style="15" customWidth="1"/>
    <col min="4868" max="4869" width="7.5703125" style="15" customWidth="1"/>
    <col min="4870" max="4870" width="7.85546875" style="15" customWidth="1"/>
    <col min="4871" max="4871" width="12.5703125" style="15" customWidth="1"/>
    <col min="4872" max="4872" width="6.5703125" style="15" customWidth="1"/>
    <col min="4873" max="4879" width="10.28515625" style="15" customWidth="1"/>
    <col min="4880" max="4880" width="38.5703125" style="15" customWidth="1"/>
    <col min="4881" max="5094" width="10.28515625" style="15" customWidth="1"/>
    <col min="5095" max="5095" width="3.7109375" style="15" customWidth="1"/>
    <col min="5096" max="5096" width="10" style="15" customWidth="1"/>
    <col min="5097" max="5097" width="16.7109375" style="15" customWidth="1"/>
    <col min="5098" max="5098" width="9.7109375" style="15" customWidth="1"/>
    <col min="5099" max="5099" width="10.28515625" style="15" customWidth="1"/>
    <col min="5100" max="5100" width="11.5703125" style="15" customWidth="1"/>
    <col min="5101" max="5101" width="4.5703125" style="15" customWidth="1"/>
    <col min="5102" max="5102" width="5" style="15" customWidth="1"/>
    <col min="5103" max="5103" width="5.5703125" style="15" customWidth="1"/>
    <col min="5104" max="5104" width="8.42578125" style="15" customWidth="1"/>
    <col min="5105" max="5105" width="10" style="15" customWidth="1"/>
    <col min="5106" max="5106" width="7" style="15" customWidth="1"/>
    <col min="5107" max="5113" width="0" style="15" hidden="1"/>
    <col min="5114" max="5114" width="4.28515625" style="15" customWidth="1"/>
    <col min="5115" max="5115" width="9.5703125" style="15" customWidth="1"/>
    <col min="5116" max="5116" width="17.5703125" style="15" customWidth="1"/>
    <col min="5117" max="5117" width="6.85546875" style="15" customWidth="1"/>
    <col min="5118" max="5118" width="10.28515625" style="15" customWidth="1"/>
    <col min="5119" max="5119" width="10.140625" style="15" customWidth="1"/>
    <col min="5120" max="5120" width="6.140625" style="15" customWidth="1"/>
    <col min="5121" max="5121" width="4.5703125" style="15" customWidth="1"/>
    <col min="5122" max="5122" width="5" style="15" customWidth="1"/>
    <col min="5123" max="5123" width="5.5703125" style="15" customWidth="1"/>
    <col min="5124" max="5125" width="7.5703125" style="15" customWidth="1"/>
    <col min="5126" max="5126" width="7.85546875" style="15" customWidth="1"/>
    <col min="5127" max="5127" width="12.5703125" style="15" customWidth="1"/>
    <col min="5128" max="5128" width="6.5703125" style="15" customWidth="1"/>
    <col min="5129" max="5135" width="10.28515625" style="15" customWidth="1"/>
    <col min="5136" max="5136" width="38.5703125" style="15" customWidth="1"/>
    <col min="5137" max="5350" width="10.28515625" style="15" customWidth="1"/>
    <col min="5351" max="5351" width="3.7109375" style="15" customWidth="1"/>
    <col min="5352" max="5352" width="10" style="15" customWidth="1"/>
    <col min="5353" max="5353" width="16.7109375" style="15" customWidth="1"/>
    <col min="5354" max="5354" width="9.7109375" style="15" customWidth="1"/>
    <col min="5355" max="5355" width="10.28515625" style="15" customWidth="1"/>
    <col min="5356" max="5356" width="11.5703125" style="15" customWidth="1"/>
    <col min="5357" max="5357" width="4.5703125" style="15" customWidth="1"/>
    <col min="5358" max="5358" width="5" style="15" customWidth="1"/>
    <col min="5359" max="5359" width="5.5703125" style="15" customWidth="1"/>
    <col min="5360" max="5360" width="8.42578125" style="15" customWidth="1"/>
    <col min="5361" max="5361" width="10" style="15" customWidth="1"/>
    <col min="5362" max="5362" width="7" style="15" customWidth="1"/>
    <col min="5363" max="5369" width="0" style="15" hidden="1"/>
    <col min="5370" max="5370" width="4.28515625" style="15" customWidth="1"/>
    <col min="5371" max="5371" width="9.5703125" style="15" customWidth="1"/>
    <col min="5372" max="5372" width="17.5703125" style="15" customWidth="1"/>
    <col min="5373" max="5373" width="6.85546875" style="15" customWidth="1"/>
    <col min="5374" max="5374" width="10.28515625" style="15" customWidth="1"/>
    <col min="5375" max="5375" width="10.140625" style="15" customWidth="1"/>
    <col min="5376" max="5376" width="6.140625" style="15" customWidth="1"/>
    <col min="5377" max="5377" width="4.5703125" style="15" customWidth="1"/>
    <col min="5378" max="5378" width="5" style="15" customWidth="1"/>
    <col min="5379" max="5379" width="5.5703125" style="15" customWidth="1"/>
    <col min="5380" max="5381" width="7.5703125" style="15" customWidth="1"/>
    <col min="5382" max="5382" width="7.85546875" style="15" customWidth="1"/>
    <col min="5383" max="5383" width="12.5703125" style="15" customWidth="1"/>
    <col min="5384" max="5384" width="6.5703125" style="15" customWidth="1"/>
    <col min="5385" max="5391" width="10.28515625" style="15" customWidth="1"/>
    <col min="5392" max="5392" width="38.5703125" style="15" customWidth="1"/>
    <col min="5393" max="5606" width="10.28515625" style="15" customWidth="1"/>
    <col min="5607" max="5607" width="3.7109375" style="15" customWidth="1"/>
    <col min="5608" max="5608" width="10" style="15" customWidth="1"/>
    <col min="5609" max="5609" width="16.7109375" style="15" customWidth="1"/>
    <col min="5610" max="5610" width="9.7109375" style="15" customWidth="1"/>
    <col min="5611" max="5611" width="10.28515625" style="15" customWidth="1"/>
    <col min="5612" max="5612" width="11.5703125" style="15" customWidth="1"/>
    <col min="5613" max="5613" width="4.5703125" style="15" customWidth="1"/>
    <col min="5614" max="5614" width="5" style="15" customWidth="1"/>
    <col min="5615" max="5615" width="5.5703125" style="15" customWidth="1"/>
    <col min="5616" max="5616" width="8.42578125" style="15" customWidth="1"/>
    <col min="5617" max="5617" width="10" style="15" customWidth="1"/>
    <col min="5618" max="5618" width="7" style="15" customWidth="1"/>
    <col min="5619" max="5625" width="0" style="15" hidden="1"/>
    <col min="5626" max="5626" width="4.28515625" style="15" customWidth="1"/>
    <col min="5627" max="5627" width="9.5703125" style="15" customWidth="1"/>
    <col min="5628" max="5628" width="17.5703125" style="15" customWidth="1"/>
    <col min="5629" max="5629" width="6.85546875" style="15" customWidth="1"/>
    <col min="5630" max="5630" width="10.28515625" style="15" customWidth="1"/>
    <col min="5631" max="5631" width="10.140625" style="15" customWidth="1"/>
    <col min="5632" max="5632" width="6.140625" style="15" customWidth="1"/>
    <col min="5633" max="5633" width="4.5703125" style="15" customWidth="1"/>
    <col min="5634" max="5634" width="5" style="15" customWidth="1"/>
    <col min="5635" max="5635" width="5.5703125" style="15" customWidth="1"/>
    <col min="5636" max="5637" width="7.5703125" style="15" customWidth="1"/>
    <col min="5638" max="5638" width="7.85546875" style="15" customWidth="1"/>
    <col min="5639" max="5639" width="12.5703125" style="15" customWidth="1"/>
    <col min="5640" max="5640" width="6.5703125" style="15" customWidth="1"/>
    <col min="5641" max="5647" width="10.28515625" style="15" customWidth="1"/>
    <col min="5648" max="5648" width="38.5703125" style="15" customWidth="1"/>
    <col min="5649" max="5862" width="10.28515625" style="15" customWidth="1"/>
    <col min="5863" max="5863" width="3.7109375" style="15" customWidth="1"/>
    <col min="5864" max="5864" width="10" style="15" customWidth="1"/>
    <col min="5865" max="5865" width="16.7109375" style="15" customWidth="1"/>
    <col min="5866" max="5866" width="9.7109375" style="15" customWidth="1"/>
    <col min="5867" max="5867" width="10.28515625" style="15" customWidth="1"/>
    <col min="5868" max="5868" width="11.5703125" style="15" customWidth="1"/>
    <col min="5869" max="5869" width="4.5703125" style="15" customWidth="1"/>
    <col min="5870" max="5870" width="5" style="15" customWidth="1"/>
    <col min="5871" max="5871" width="5.5703125" style="15" customWidth="1"/>
    <col min="5872" max="5872" width="8.42578125" style="15" customWidth="1"/>
    <col min="5873" max="5873" width="10" style="15" customWidth="1"/>
    <col min="5874" max="5874" width="7" style="15" customWidth="1"/>
    <col min="5875" max="5881" width="0" style="15" hidden="1"/>
    <col min="5882" max="5882" width="4.28515625" style="15" customWidth="1"/>
    <col min="5883" max="5883" width="9.5703125" style="15" customWidth="1"/>
    <col min="5884" max="5884" width="17.5703125" style="15" customWidth="1"/>
    <col min="5885" max="5885" width="6.85546875" style="15" customWidth="1"/>
    <col min="5886" max="5886" width="10.28515625" style="15" customWidth="1"/>
    <col min="5887" max="5887" width="10.140625" style="15" customWidth="1"/>
    <col min="5888" max="5888" width="6.140625" style="15" customWidth="1"/>
    <col min="5889" max="5889" width="4.5703125" style="15" customWidth="1"/>
    <col min="5890" max="5890" width="5" style="15" customWidth="1"/>
    <col min="5891" max="5891" width="5.5703125" style="15" customWidth="1"/>
    <col min="5892" max="5893" width="7.5703125" style="15" customWidth="1"/>
    <col min="5894" max="5894" width="7.85546875" style="15" customWidth="1"/>
    <col min="5895" max="5895" width="12.5703125" style="15" customWidth="1"/>
    <col min="5896" max="5896" width="6.5703125" style="15" customWidth="1"/>
    <col min="5897" max="5903" width="10.28515625" style="15" customWidth="1"/>
    <col min="5904" max="5904" width="38.5703125" style="15" customWidth="1"/>
    <col min="5905" max="6118" width="10.28515625" style="15" customWidth="1"/>
    <col min="6119" max="6119" width="3.7109375" style="15" customWidth="1"/>
    <col min="6120" max="6120" width="10" style="15" customWidth="1"/>
    <col min="6121" max="6121" width="16.7109375" style="15" customWidth="1"/>
    <col min="6122" max="6122" width="9.7109375" style="15" customWidth="1"/>
    <col min="6123" max="6123" width="10.28515625" style="15" customWidth="1"/>
    <col min="6124" max="6124" width="11.5703125" style="15" customWidth="1"/>
    <col min="6125" max="6125" width="4.5703125" style="15" customWidth="1"/>
    <col min="6126" max="6126" width="5" style="15" customWidth="1"/>
    <col min="6127" max="6127" width="5.5703125" style="15" customWidth="1"/>
    <col min="6128" max="6128" width="8.42578125" style="15" customWidth="1"/>
    <col min="6129" max="6129" width="10" style="15" customWidth="1"/>
    <col min="6130" max="6130" width="7" style="15" customWidth="1"/>
    <col min="6131" max="6137" width="0" style="15" hidden="1"/>
    <col min="6138" max="6138" width="4.28515625" style="15" customWidth="1"/>
    <col min="6139" max="6139" width="9.5703125" style="15" customWidth="1"/>
    <col min="6140" max="6140" width="17.5703125" style="15" customWidth="1"/>
    <col min="6141" max="6141" width="6.85546875" style="15" customWidth="1"/>
    <col min="6142" max="6142" width="10.28515625" style="15" customWidth="1"/>
    <col min="6143" max="6143" width="10.140625" style="15" customWidth="1"/>
    <col min="6144" max="6144" width="6.140625" style="15" customWidth="1"/>
    <col min="6145" max="6145" width="4.5703125" style="15" customWidth="1"/>
    <col min="6146" max="6146" width="5" style="15" customWidth="1"/>
    <col min="6147" max="6147" width="5.5703125" style="15" customWidth="1"/>
    <col min="6148" max="6149" width="7.5703125" style="15" customWidth="1"/>
    <col min="6150" max="6150" width="7.85546875" style="15" customWidth="1"/>
    <col min="6151" max="6151" width="12.5703125" style="15" customWidth="1"/>
    <col min="6152" max="6152" width="6.5703125" style="15" customWidth="1"/>
    <col min="6153" max="6159" width="10.28515625" style="15" customWidth="1"/>
    <col min="6160" max="6160" width="38.5703125" style="15" customWidth="1"/>
    <col min="6161" max="6374" width="10.28515625" style="15" customWidth="1"/>
    <col min="6375" max="6375" width="3.7109375" style="15" customWidth="1"/>
    <col min="6376" max="6376" width="10" style="15" customWidth="1"/>
    <col min="6377" max="6377" width="16.7109375" style="15" customWidth="1"/>
    <col min="6378" max="6378" width="9.7109375" style="15" customWidth="1"/>
    <col min="6379" max="6379" width="10.28515625" style="15" customWidth="1"/>
    <col min="6380" max="6380" width="11.5703125" style="15" customWidth="1"/>
    <col min="6381" max="6381" width="4.5703125" style="15" customWidth="1"/>
    <col min="6382" max="6382" width="5" style="15" customWidth="1"/>
    <col min="6383" max="6383" width="5.5703125" style="15" customWidth="1"/>
    <col min="6384" max="6384" width="8.42578125" style="15" customWidth="1"/>
    <col min="6385" max="6385" width="10" style="15" customWidth="1"/>
    <col min="6386" max="6386" width="7" style="15" customWidth="1"/>
    <col min="6387" max="6393" width="0" style="15" hidden="1"/>
    <col min="6394" max="6394" width="4.28515625" style="15" customWidth="1"/>
    <col min="6395" max="6395" width="9.5703125" style="15" customWidth="1"/>
    <col min="6396" max="6396" width="17.5703125" style="15" customWidth="1"/>
    <col min="6397" max="6397" width="6.85546875" style="15" customWidth="1"/>
    <col min="6398" max="6398" width="10.28515625" style="15" customWidth="1"/>
    <col min="6399" max="6399" width="10.140625" style="15" customWidth="1"/>
    <col min="6400" max="6400" width="6.140625" style="15" customWidth="1"/>
    <col min="6401" max="6401" width="4.5703125" style="15" customWidth="1"/>
    <col min="6402" max="6402" width="5" style="15" customWidth="1"/>
    <col min="6403" max="6403" width="5.5703125" style="15" customWidth="1"/>
    <col min="6404" max="6405" width="7.5703125" style="15" customWidth="1"/>
    <col min="6406" max="6406" width="7.85546875" style="15" customWidth="1"/>
    <col min="6407" max="6407" width="12.5703125" style="15" customWidth="1"/>
    <col min="6408" max="6408" width="6.5703125" style="15" customWidth="1"/>
    <col min="6409" max="6415" width="10.28515625" style="15" customWidth="1"/>
    <col min="6416" max="6416" width="38.5703125" style="15" customWidth="1"/>
    <col min="6417" max="6630" width="10.28515625" style="15" customWidth="1"/>
    <col min="6631" max="6631" width="3.7109375" style="15" customWidth="1"/>
    <col min="6632" max="6632" width="10" style="15" customWidth="1"/>
    <col min="6633" max="6633" width="16.7109375" style="15" customWidth="1"/>
    <col min="6634" max="6634" width="9.7109375" style="15" customWidth="1"/>
    <col min="6635" max="6635" width="10.28515625" style="15" customWidth="1"/>
    <col min="6636" max="6636" width="11.5703125" style="15" customWidth="1"/>
    <col min="6637" max="6637" width="4.5703125" style="15" customWidth="1"/>
    <col min="6638" max="6638" width="5" style="15" customWidth="1"/>
    <col min="6639" max="6639" width="5.5703125" style="15" customWidth="1"/>
    <col min="6640" max="6640" width="8.42578125" style="15" customWidth="1"/>
    <col min="6641" max="6641" width="10" style="15" customWidth="1"/>
    <col min="6642" max="6642" width="7" style="15" customWidth="1"/>
    <col min="6643" max="6649" width="0" style="15" hidden="1"/>
    <col min="6650" max="6650" width="4.28515625" style="15" customWidth="1"/>
    <col min="6651" max="6651" width="9.5703125" style="15" customWidth="1"/>
    <col min="6652" max="6652" width="17.5703125" style="15" customWidth="1"/>
    <col min="6653" max="6653" width="6.85546875" style="15" customWidth="1"/>
    <col min="6654" max="6654" width="10.28515625" style="15" customWidth="1"/>
    <col min="6655" max="6655" width="10.140625" style="15" customWidth="1"/>
    <col min="6656" max="6656" width="6.140625" style="15" customWidth="1"/>
    <col min="6657" max="6657" width="4.5703125" style="15" customWidth="1"/>
    <col min="6658" max="6658" width="5" style="15" customWidth="1"/>
    <col min="6659" max="6659" width="5.5703125" style="15" customWidth="1"/>
    <col min="6660" max="6661" width="7.5703125" style="15" customWidth="1"/>
    <col min="6662" max="6662" width="7.85546875" style="15" customWidth="1"/>
    <col min="6663" max="6663" width="12.5703125" style="15" customWidth="1"/>
    <col min="6664" max="6664" width="6.5703125" style="15" customWidth="1"/>
    <col min="6665" max="6671" width="10.28515625" style="15" customWidth="1"/>
    <col min="6672" max="6672" width="38.5703125" style="15" customWidth="1"/>
    <col min="6673" max="6886" width="10.28515625" style="15" customWidth="1"/>
    <col min="6887" max="6887" width="3.7109375" style="15" customWidth="1"/>
    <col min="6888" max="6888" width="10" style="15" customWidth="1"/>
    <col min="6889" max="6889" width="16.7109375" style="15" customWidth="1"/>
    <col min="6890" max="6890" width="9.7109375" style="15" customWidth="1"/>
    <col min="6891" max="6891" width="10.28515625" style="15" customWidth="1"/>
    <col min="6892" max="6892" width="11.5703125" style="15" customWidth="1"/>
    <col min="6893" max="6893" width="4.5703125" style="15" customWidth="1"/>
    <col min="6894" max="6894" width="5" style="15" customWidth="1"/>
    <col min="6895" max="6895" width="5.5703125" style="15" customWidth="1"/>
    <col min="6896" max="6896" width="8.42578125" style="15" customWidth="1"/>
    <col min="6897" max="6897" width="10" style="15" customWidth="1"/>
    <col min="6898" max="6898" width="7" style="15" customWidth="1"/>
    <col min="6899" max="6905" width="0" style="15" hidden="1"/>
    <col min="6906" max="6906" width="4.28515625" style="15" customWidth="1"/>
    <col min="6907" max="6907" width="9.5703125" style="15" customWidth="1"/>
    <col min="6908" max="6908" width="17.5703125" style="15" customWidth="1"/>
    <col min="6909" max="6909" width="6.85546875" style="15" customWidth="1"/>
    <col min="6910" max="6910" width="10.28515625" style="15" customWidth="1"/>
    <col min="6911" max="6911" width="10.140625" style="15" customWidth="1"/>
    <col min="6912" max="6912" width="6.140625" style="15" customWidth="1"/>
    <col min="6913" max="6913" width="4.5703125" style="15" customWidth="1"/>
    <col min="6914" max="6914" width="5" style="15" customWidth="1"/>
    <col min="6915" max="6915" width="5.5703125" style="15" customWidth="1"/>
    <col min="6916" max="6917" width="7.5703125" style="15" customWidth="1"/>
    <col min="6918" max="6918" width="7.85546875" style="15" customWidth="1"/>
    <col min="6919" max="6919" width="12.5703125" style="15" customWidth="1"/>
    <col min="6920" max="6920" width="6.5703125" style="15" customWidth="1"/>
    <col min="6921" max="6927" width="10.28515625" style="15" customWidth="1"/>
    <col min="6928" max="6928" width="38.5703125" style="15" customWidth="1"/>
    <col min="6929" max="7142" width="10.28515625" style="15" customWidth="1"/>
    <col min="7143" max="7143" width="3.7109375" style="15" customWidth="1"/>
    <col min="7144" max="7144" width="10" style="15" customWidth="1"/>
    <col min="7145" max="7145" width="16.7109375" style="15" customWidth="1"/>
    <col min="7146" max="7146" width="9.7109375" style="15" customWidth="1"/>
    <col min="7147" max="7147" width="10.28515625" style="15" customWidth="1"/>
    <col min="7148" max="7148" width="11.5703125" style="15" customWidth="1"/>
    <col min="7149" max="7149" width="4.5703125" style="15" customWidth="1"/>
    <col min="7150" max="7150" width="5" style="15" customWidth="1"/>
    <col min="7151" max="7151" width="5.5703125" style="15" customWidth="1"/>
    <col min="7152" max="7152" width="8.42578125" style="15" customWidth="1"/>
    <col min="7153" max="7153" width="10" style="15" customWidth="1"/>
    <col min="7154" max="7154" width="7" style="15" customWidth="1"/>
    <col min="7155" max="7161" width="0" style="15" hidden="1"/>
    <col min="7162" max="7162" width="4.28515625" style="15" customWidth="1"/>
    <col min="7163" max="7163" width="9.5703125" style="15" customWidth="1"/>
    <col min="7164" max="7164" width="17.5703125" style="15" customWidth="1"/>
    <col min="7165" max="7165" width="6.85546875" style="15" customWidth="1"/>
    <col min="7166" max="7166" width="10.28515625" style="15" customWidth="1"/>
    <col min="7167" max="7167" width="10.140625" style="15" customWidth="1"/>
    <col min="7168" max="7168" width="6.140625" style="15" customWidth="1"/>
    <col min="7169" max="7169" width="4.5703125" style="15" customWidth="1"/>
    <col min="7170" max="7170" width="5" style="15" customWidth="1"/>
    <col min="7171" max="7171" width="5.5703125" style="15" customWidth="1"/>
    <col min="7172" max="7173" width="7.5703125" style="15" customWidth="1"/>
    <col min="7174" max="7174" width="7.85546875" style="15" customWidth="1"/>
    <col min="7175" max="7175" width="12.5703125" style="15" customWidth="1"/>
    <col min="7176" max="7176" width="6.5703125" style="15" customWidth="1"/>
    <col min="7177" max="7183" width="10.28515625" style="15" customWidth="1"/>
    <col min="7184" max="7184" width="38.5703125" style="15" customWidth="1"/>
    <col min="7185" max="7398" width="10.28515625" style="15" customWidth="1"/>
    <col min="7399" max="7399" width="3.7109375" style="15" customWidth="1"/>
    <col min="7400" max="7400" width="10" style="15" customWidth="1"/>
    <col min="7401" max="7401" width="16.7109375" style="15" customWidth="1"/>
    <col min="7402" max="7402" width="9.7109375" style="15" customWidth="1"/>
    <col min="7403" max="7403" width="10.28515625" style="15" customWidth="1"/>
    <col min="7404" max="7404" width="11.5703125" style="15" customWidth="1"/>
    <col min="7405" max="7405" width="4.5703125" style="15" customWidth="1"/>
    <col min="7406" max="7406" width="5" style="15" customWidth="1"/>
    <col min="7407" max="7407" width="5.5703125" style="15" customWidth="1"/>
    <col min="7408" max="7408" width="8.42578125" style="15" customWidth="1"/>
    <col min="7409" max="7409" width="10" style="15" customWidth="1"/>
    <col min="7410" max="7410" width="7" style="15" customWidth="1"/>
    <col min="7411" max="7417" width="0" style="15" hidden="1"/>
    <col min="7418" max="7418" width="4.28515625" style="15" customWidth="1"/>
    <col min="7419" max="7419" width="9.5703125" style="15" customWidth="1"/>
    <col min="7420" max="7420" width="17.5703125" style="15" customWidth="1"/>
    <col min="7421" max="7421" width="6.85546875" style="15" customWidth="1"/>
    <col min="7422" max="7422" width="10.28515625" style="15" customWidth="1"/>
    <col min="7423" max="7423" width="10.140625" style="15" customWidth="1"/>
    <col min="7424" max="7424" width="6.140625" style="15" customWidth="1"/>
    <col min="7425" max="7425" width="4.5703125" style="15" customWidth="1"/>
    <col min="7426" max="7426" width="5" style="15" customWidth="1"/>
    <col min="7427" max="7427" width="5.5703125" style="15" customWidth="1"/>
    <col min="7428" max="7429" width="7.5703125" style="15" customWidth="1"/>
    <col min="7430" max="7430" width="7.85546875" style="15" customWidth="1"/>
    <col min="7431" max="7431" width="12.5703125" style="15" customWidth="1"/>
    <col min="7432" max="7432" width="6.5703125" style="15" customWidth="1"/>
    <col min="7433" max="7439" width="10.28515625" style="15" customWidth="1"/>
    <col min="7440" max="7440" width="38.5703125" style="15" customWidth="1"/>
    <col min="7441" max="7654" width="10.28515625" style="15" customWidth="1"/>
    <col min="7655" max="7655" width="3.7109375" style="15" customWidth="1"/>
    <col min="7656" max="7656" width="10" style="15" customWidth="1"/>
    <col min="7657" max="7657" width="16.7109375" style="15" customWidth="1"/>
    <col min="7658" max="7658" width="9.7109375" style="15" customWidth="1"/>
    <col min="7659" max="7659" width="10.28515625" style="15" customWidth="1"/>
    <col min="7660" max="7660" width="11.5703125" style="15" customWidth="1"/>
    <col min="7661" max="7661" width="4.5703125" style="15" customWidth="1"/>
    <col min="7662" max="7662" width="5" style="15" customWidth="1"/>
    <col min="7663" max="7663" width="5.5703125" style="15" customWidth="1"/>
    <col min="7664" max="7664" width="8.42578125" style="15" customWidth="1"/>
    <col min="7665" max="7665" width="10" style="15" customWidth="1"/>
    <col min="7666" max="7666" width="7" style="15" customWidth="1"/>
    <col min="7667" max="7673" width="0" style="15" hidden="1"/>
    <col min="7674" max="7674" width="4.28515625" style="15" customWidth="1"/>
    <col min="7675" max="7675" width="9.5703125" style="15" customWidth="1"/>
    <col min="7676" max="7676" width="17.5703125" style="15" customWidth="1"/>
    <col min="7677" max="7677" width="6.85546875" style="15" customWidth="1"/>
    <col min="7678" max="7678" width="10.28515625" style="15" customWidth="1"/>
    <col min="7679" max="7679" width="10.140625" style="15" customWidth="1"/>
    <col min="7680" max="7680" width="6.140625" style="15" customWidth="1"/>
    <col min="7681" max="7681" width="4.5703125" style="15" customWidth="1"/>
    <col min="7682" max="7682" width="5" style="15" customWidth="1"/>
    <col min="7683" max="7683" width="5.5703125" style="15" customWidth="1"/>
    <col min="7684" max="7685" width="7.5703125" style="15" customWidth="1"/>
    <col min="7686" max="7686" width="7.85546875" style="15" customWidth="1"/>
    <col min="7687" max="7687" width="12.5703125" style="15" customWidth="1"/>
    <col min="7688" max="7688" width="6.5703125" style="15" customWidth="1"/>
    <col min="7689" max="7695" width="10.28515625" style="15" customWidth="1"/>
    <col min="7696" max="7696" width="38.5703125" style="15" customWidth="1"/>
    <col min="7697" max="7910" width="10.28515625" style="15" customWidth="1"/>
    <col min="7911" max="7911" width="3.7109375" style="15" customWidth="1"/>
    <col min="7912" max="7912" width="10" style="15" customWidth="1"/>
    <col min="7913" max="7913" width="16.7109375" style="15" customWidth="1"/>
    <col min="7914" max="7914" width="9.7109375" style="15" customWidth="1"/>
    <col min="7915" max="7915" width="10.28515625" style="15" customWidth="1"/>
    <col min="7916" max="7916" width="11.5703125" style="15" customWidth="1"/>
    <col min="7917" max="7917" width="4.5703125" style="15" customWidth="1"/>
    <col min="7918" max="7918" width="5" style="15" customWidth="1"/>
    <col min="7919" max="7919" width="5.5703125" style="15" customWidth="1"/>
    <col min="7920" max="7920" width="8.42578125" style="15" customWidth="1"/>
    <col min="7921" max="7921" width="10" style="15" customWidth="1"/>
    <col min="7922" max="7922" width="7" style="15" customWidth="1"/>
    <col min="7923" max="7929" width="0" style="15" hidden="1"/>
    <col min="7930" max="7930" width="4.28515625" style="15" customWidth="1"/>
    <col min="7931" max="7931" width="9.5703125" style="15" customWidth="1"/>
    <col min="7932" max="7932" width="17.5703125" style="15" customWidth="1"/>
    <col min="7933" max="7933" width="6.85546875" style="15" customWidth="1"/>
    <col min="7934" max="7934" width="10.28515625" style="15" customWidth="1"/>
    <col min="7935" max="7935" width="10.140625" style="15" customWidth="1"/>
    <col min="7936" max="7936" width="6.140625" style="15" customWidth="1"/>
    <col min="7937" max="7937" width="4.5703125" style="15" customWidth="1"/>
    <col min="7938" max="7938" width="5" style="15" customWidth="1"/>
    <col min="7939" max="7939" width="5.5703125" style="15" customWidth="1"/>
    <col min="7940" max="7941" width="7.5703125" style="15" customWidth="1"/>
    <col min="7942" max="7942" width="7.85546875" style="15" customWidth="1"/>
    <col min="7943" max="7943" width="12.5703125" style="15" customWidth="1"/>
    <col min="7944" max="7944" width="6.5703125" style="15" customWidth="1"/>
    <col min="7945" max="7951" width="10.28515625" style="15" customWidth="1"/>
    <col min="7952" max="7952" width="38.5703125" style="15" customWidth="1"/>
    <col min="7953" max="8166" width="10.28515625" style="15" customWidth="1"/>
    <col min="8167" max="8167" width="3.7109375" style="15" customWidth="1"/>
    <col min="8168" max="8168" width="10" style="15" customWidth="1"/>
    <col min="8169" max="8169" width="16.7109375" style="15" customWidth="1"/>
    <col min="8170" max="8170" width="9.7109375" style="15" customWidth="1"/>
    <col min="8171" max="8171" width="10.28515625" style="15" customWidth="1"/>
    <col min="8172" max="8172" width="11.5703125" style="15" customWidth="1"/>
    <col min="8173" max="8173" width="4.5703125" style="15" customWidth="1"/>
    <col min="8174" max="8174" width="5" style="15" customWidth="1"/>
    <col min="8175" max="8175" width="5.5703125" style="15" customWidth="1"/>
    <col min="8176" max="8176" width="8.42578125" style="15" customWidth="1"/>
    <col min="8177" max="8177" width="10" style="15" customWidth="1"/>
    <col min="8178" max="8178" width="7" style="15" customWidth="1"/>
    <col min="8179" max="8185" width="0" style="15" hidden="1"/>
    <col min="8186" max="8186" width="4.28515625" style="15" customWidth="1"/>
    <col min="8187" max="8187" width="9.5703125" style="15" customWidth="1"/>
    <col min="8188" max="8188" width="17.5703125" style="15" customWidth="1"/>
    <col min="8189" max="8189" width="6.85546875" style="15" customWidth="1"/>
    <col min="8190" max="8190" width="10.28515625" style="15" customWidth="1"/>
    <col min="8191" max="8191" width="10.140625" style="15" customWidth="1"/>
    <col min="8192" max="8192" width="6.140625" style="15" customWidth="1"/>
    <col min="8193" max="8193" width="4.5703125" style="15" customWidth="1"/>
    <col min="8194" max="8194" width="5" style="15" customWidth="1"/>
    <col min="8195" max="8195" width="5.5703125" style="15" customWidth="1"/>
    <col min="8196" max="8197" width="7.5703125" style="15" customWidth="1"/>
    <col min="8198" max="8198" width="7.85546875" style="15" customWidth="1"/>
    <col min="8199" max="8199" width="12.5703125" style="15" customWidth="1"/>
    <col min="8200" max="8200" width="6.5703125" style="15" customWidth="1"/>
    <col min="8201" max="8207" width="10.28515625" style="15" customWidth="1"/>
    <col min="8208" max="8208" width="38.5703125" style="15" customWidth="1"/>
    <col min="8209" max="8422" width="10.28515625" style="15" customWidth="1"/>
    <col min="8423" max="8423" width="3.7109375" style="15" customWidth="1"/>
    <col min="8424" max="8424" width="10" style="15" customWidth="1"/>
    <col min="8425" max="8425" width="16.7109375" style="15" customWidth="1"/>
    <col min="8426" max="8426" width="9.7109375" style="15" customWidth="1"/>
    <col min="8427" max="8427" width="10.28515625" style="15" customWidth="1"/>
    <col min="8428" max="8428" width="11.5703125" style="15" customWidth="1"/>
    <col min="8429" max="8429" width="4.5703125" style="15" customWidth="1"/>
    <col min="8430" max="8430" width="5" style="15" customWidth="1"/>
    <col min="8431" max="8431" width="5.5703125" style="15" customWidth="1"/>
    <col min="8432" max="8432" width="8.42578125" style="15" customWidth="1"/>
    <col min="8433" max="8433" width="10" style="15" customWidth="1"/>
    <col min="8434" max="8434" width="7" style="15" customWidth="1"/>
    <col min="8435" max="8441" width="0" style="15" hidden="1"/>
    <col min="8442" max="8442" width="4.28515625" style="15" customWidth="1"/>
    <col min="8443" max="8443" width="9.5703125" style="15" customWidth="1"/>
    <col min="8444" max="8444" width="17.5703125" style="15" customWidth="1"/>
    <col min="8445" max="8445" width="6.85546875" style="15" customWidth="1"/>
    <col min="8446" max="8446" width="10.28515625" style="15" customWidth="1"/>
    <col min="8447" max="8447" width="10.140625" style="15" customWidth="1"/>
    <col min="8448" max="8448" width="6.140625" style="15" customWidth="1"/>
    <col min="8449" max="8449" width="4.5703125" style="15" customWidth="1"/>
    <col min="8450" max="8450" width="5" style="15" customWidth="1"/>
    <col min="8451" max="8451" width="5.5703125" style="15" customWidth="1"/>
    <col min="8452" max="8453" width="7.5703125" style="15" customWidth="1"/>
    <col min="8454" max="8454" width="7.85546875" style="15" customWidth="1"/>
    <col min="8455" max="8455" width="12.5703125" style="15" customWidth="1"/>
    <col min="8456" max="8456" width="6.5703125" style="15" customWidth="1"/>
    <col min="8457" max="8463" width="10.28515625" style="15" customWidth="1"/>
    <col min="8464" max="8464" width="38.5703125" style="15" customWidth="1"/>
    <col min="8465" max="8678" width="10.28515625" style="15" customWidth="1"/>
    <col min="8679" max="8679" width="3.7109375" style="15" customWidth="1"/>
    <col min="8680" max="8680" width="10" style="15" customWidth="1"/>
    <col min="8681" max="8681" width="16.7109375" style="15" customWidth="1"/>
    <col min="8682" max="8682" width="9.7109375" style="15" customWidth="1"/>
    <col min="8683" max="8683" width="10.28515625" style="15" customWidth="1"/>
    <col min="8684" max="8684" width="11.5703125" style="15" customWidth="1"/>
    <col min="8685" max="8685" width="4.5703125" style="15" customWidth="1"/>
    <col min="8686" max="8686" width="5" style="15" customWidth="1"/>
    <col min="8687" max="8687" width="5.5703125" style="15" customWidth="1"/>
    <col min="8688" max="8688" width="8.42578125" style="15" customWidth="1"/>
    <col min="8689" max="8689" width="10" style="15" customWidth="1"/>
    <col min="8690" max="8690" width="7" style="15" customWidth="1"/>
    <col min="8691" max="8697" width="0" style="15" hidden="1"/>
    <col min="8698" max="8698" width="4.28515625" style="15" customWidth="1"/>
    <col min="8699" max="8699" width="9.5703125" style="15" customWidth="1"/>
    <col min="8700" max="8700" width="17.5703125" style="15" customWidth="1"/>
    <col min="8701" max="8701" width="6.85546875" style="15" customWidth="1"/>
    <col min="8702" max="8702" width="10.28515625" style="15" customWidth="1"/>
    <col min="8703" max="8703" width="10.140625" style="15" customWidth="1"/>
    <col min="8704" max="8704" width="6.140625" style="15" customWidth="1"/>
    <col min="8705" max="8705" width="4.5703125" style="15" customWidth="1"/>
    <col min="8706" max="8706" width="5" style="15" customWidth="1"/>
    <col min="8707" max="8707" width="5.5703125" style="15" customWidth="1"/>
    <col min="8708" max="8709" width="7.5703125" style="15" customWidth="1"/>
    <col min="8710" max="8710" width="7.85546875" style="15" customWidth="1"/>
    <col min="8711" max="8711" width="12.5703125" style="15" customWidth="1"/>
    <col min="8712" max="8712" width="6.5703125" style="15" customWidth="1"/>
    <col min="8713" max="8719" width="10.28515625" style="15" customWidth="1"/>
    <col min="8720" max="8720" width="38.5703125" style="15" customWidth="1"/>
    <col min="8721" max="8934" width="10.28515625" style="15" customWidth="1"/>
    <col min="8935" max="8935" width="3.7109375" style="15" customWidth="1"/>
    <col min="8936" max="8936" width="10" style="15" customWidth="1"/>
    <col min="8937" max="8937" width="16.7109375" style="15" customWidth="1"/>
    <col min="8938" max="8938" width="9.7109375" style="15" customWidth="1"/>
    <col min="8939" max="8939" width="10.28515625" style="15" customWidth="1"/>
    <col min="8940" max="8940" width="11.5703125" style="15" customWidth="1"/>
    <col min="8941" max="8941" width="4.5703125" style="15" customWidth="1"/>
    <col min="8942" max="8942" width="5" style="15" customWidth="1"/>
    <col min="8943" max="8943" width="5.5703125" style="15" customWidth="1"/>
    <col min="8944" max="8944" width="8.42578125" style="15" customWidth="1"/>
    <col min="8945" max="8945" width="10" style="15" customWidth="1"/>
    <col min="8946" max="8946" width="7" style="15" customWidth="1"/>
    <col min="8947" max="8953" width="0" style="15" hidden="1"/>
    <col min="8954" max="8954" width="4.28515625" style="15" customWidth="1"/>
    <col min="8955" max="8955" width="9.5703125" style="15" customWidth="1"/>
    <col min="8956" max="8956" width="17.5703125" style="15" customWidth="1"/>
    <col min="8957" max="8957" width="6.85546875" style="15" customWidth="1"/>
    <col min="8958" max="8958" width="10.28515625" style="15" customWidth="1"/>
    <col min="8959" max="8959" width="10.140625" style="15" customWidth="1"/>
    <col min="8960" max="8960" width="6.140625" style="15" customWidth="1"/>
    <col min="8961" max="8961" width="4.5703125" style="15" customWidth="1"/>
    <col min="8962" max="8962" width="5" style="15" customWidth="1"/>
    <col min="8963" max="8963" width="5.5703125" style="15" customWidth="1"/>
    <col min="8964" max="8965" width="7.5703125" style="15" customWidth="1"/>
    <col min="8966" max="8966" width="7.85546875" style="15" customWidth="1"/>
    <col min="8967" max="8967" width="12.5703125" style="15" customWidth="1"/>
    <col min="8968" max="8968" width="6.5703125" style="15" customWidth="1"/>
    <col min="8969" max="8975" width="10.28515625" style="15" customWidth="1"/>
    <col min="8976" max="8976" width="38.5703125" style="15" customWidth="1"/>
    <col min="8977" max="9190" width="10.28515625" style="15" customWidth="1"/>
    <col min="9191" max="9191" width="3.7109375" style="15" customWidth="1"/>
    <col min="9192" max="9192" width="10" style="15" customWidth="1"/>
    <col min="9193" max="9193" width="16.7109375" style="15" customWidth="1"/>
    <col min="9194" max="9194" width="9.7109375" style="15" customWidth="1"/>
    <col min="9195" max="9195" width="10.28515625" style="15" customWidth="1"/>
    <col min="9196" max="9196" width="11.5703125" style="15" customWidth="1"/>
    <col min="9197" max="9197" width="4.5703125" style="15" customWidth="1"/>
    <col min="9198" max="9198" width="5" style="15" customWidth="1"/>
    <col min="9199" max="9199" width="5.5703125" style="15" customWidth="1"/>
    <col min="9200" max="9200" width="8.42578125" style="15" customWidth="1"/>
    <col min="9201" max="9201" width="10" style="15" customWidth="1"/>
    <col min="9202" max="9202" width="7" style="15" customWidth="1"/>
    <col min="9203" max="9209" width="0" style="15" hidden="1"/>
    <col min="9210" max="9210" width="4.28515625" style="15" customWidth="1"/>
    <col min="9211" max="9211" width="9.5703125" style="15" customWidth="1"/>
    <col min="9212" max="9212" width="17.5703125" style="15" customWidth="1"/>
    <col min="9213" max="9213" width="6.85546875" style="15" customWidth="1"/>
    <col min="9214" max="9214" width="10.28515625" style="15" customWidth="1"/>
    <col min="9215" max="9215" width="10.140625" style="15" customWidth="1"/>
    <col min="9216" max="9216" width="6.140625" style="15" customWidth="1"/>
    <col min="9217" max="9217" width="4.5703125" style="15" customWidth="1"/>
    <col min="9218" max="9218" width="5" style="15" customWidth="1"/>
    <col min="9219" max="9219" width="5.5703125" style="15" customWidth="1"/>
    <col min="9220" max="9221" width="7.5703125" style="15" customWidth="1"/>
    <col min="9222" max="9222" width="7.85546875" style="15" customWidth="1"/>
    <col min="9223" max="9223" width="12.5703125" style="15" customWidth="1"/>
    <col min="9224" max="9224" width="6.5703125" style="15" customWidth="1"/>
    <col min="9225" max="9231" width="10.28515625" style="15" customWidth="1"/>
    <col min="9232" max="9232" width="38.5703125" style="15" customWidth="1"/>
    <col min="9233" max="9446" width="10.28515625" style="15" customWidth="1"/>
    <col min="9447" max="9447" width="3.7109375" style="15" customWidth="1"/>
    <col min="9448" max="9448" width="10" style="15" customWidth="1"/>
    <col min="9449" max="9449" width="16.7109375" style="15" customWidth="1"/>
    <col min="9450" max="9450" width="9.7109375" style="15" customWidth="1"/>
    <col min="9451" max="9451" width="10.28515625" style="15" customWidth="1"/>
    <col min="9452" max="9452" width="11.5703125" style="15" customWidth="1"/>
    <col min="9453" max="9453" width="4.5703125" style="15" customWidth="1"/>
    <col min="9454" max="9454" width="5" style="15" customWidth="1"/>
    <col min="9455" max="9455" width="5.5703125" style="15" customWidth="1"/>
    <col min="9456" max="9456" width="8.42578125" style="15" customWidth="1"/>
    <col min="9457" max="9457" width="10" style="15" customWidth="1"/>
    <col min="9458" max="9458" width="7" style="15" customWidth="1"/>
    <col min="9459" max="9465" width="0" style="15" hidden="1"/>
    <col min="9466" max="9466" width="4.28515625" style="15" customWidth="1"/>
    <col min="9467" max="9467" width="9.5703125" style="15" customWidth="1"/>
    <col min="9468" max="9468" width="17.5703125" style="15" customWidth="1"/>
    <col min="9469" max="9469" width="6.85546875" style="15" customWidth="1"/>
    <col min="9470" max="9470" width="10.28515625" style="15" customWidth="1"/>
    <col min="9471" max="9471" width="10.140625" style="15" customWidth="1"/>
    <col min="9472" max="9472" width="6.140625" style="15" customWidth="1"/>
    <col min="9473" max="9473" width="4.5703125" style="15" customWidth="1"/>
    <col min="9474" max="9474" width="5" style="15" customWidth="1"/>
    <col min="9475" max="9475" width="5.5703125" style="15" customWidth="1"/>
    <col min="9476" max="9477" width="7.5703125" style="15" customWidth="1"/>
    <col min="9478" max="9478" width="7.85546875" style="15" customWidth="1"/>
    <col min="9479" max="9479" width="12.5703125" style="15" customWidth="1"/>
    <col min="9480" max="9480" width="6.5703125" style="15" customWidth="1"/>
    <col min="9481" max="9487" width="10.28515625" style="15" customWidth="1"/>
    <col min="9488" max="9488" width="38.5703125" style="15" customWidth="1"/>
    <col min="9489" max="9702" width="10.28515625" style="15" customWidth="1"/>
    <col min="9703" max="9703" width="3.7109375" style="15" customWidth="1"/>
    <col min="9704" max="9704" width="10" style="15" customWidth="1"/>
    <col min="9705" max="9705" width="16.7109375" style="15" customWidth="1"/>
    <col min="9706" max="9706" width="9.7109375" style="15" customWidth="1"/>
    <col min="9707" max="9707" width="10.28515625" style="15" customWidth="1"/>
    <col min="9708" max="9708" width="11.5703125" style="15" customWidth="1"/>
    <col min="9709" max="9709" width="4.5703125" style="15" customWidth="1"/>
    <col min="9710" max="9710" width="5" style="15" customWidth="1"/>
    <col min="9711" max="9711" width="5.5703125" style="15" customWidth="1"/>
    <col min="9712" max="9712" width="8.42578125" style="15" customWidth="1"/>
    <col min="9713" max="9713" width="10" style="15" customWidth="1"/>
    <col min="9714" max="9714" width="7" style="15" customWidth="1"/>
    <col min="9715" max="9721" width="0" style="15" hidden="1"/>
    <col min="9722" max="9722" width="4.28515625" style="15" customWidth="1"/>
    <col min="9723" max="9723" width="9.5703125" style="15" customWidth="1"/>
    <col min="9724" max="9724" width="17.5703125" style="15" customWidth="1"/>
    <col min="9725" max="9725" width="6.85546875" style="15" customWidth="1"/>
    <col min="9726" max="9726" width="10.28515625" style="15" customWidth="1"/>
    <col min="9727" max="9727" width="10.140625" style="15" customWidth="1"/>
    <col min="9728" max="9728" width="6.140625" style="15" customWidth="1"/>
    <col min="9729" max="9729" width="4.5703125" style="15" customWidth="1"/>
    <col min="9730" max="9730" width="5" style="15" customWidth="1"/>
    <col min="9731" max="9731" width="5.5703125" style="15" customWidth="1"/>
    <col min="9732" max="9733" width="7.5703125" style="15" customWidth="1"/>
    <col min="9734" max="9734" width="7.85546875" style="15" customWidth="1"/>
    <col min="9735" max="9735" width="12.5703125" style="15" customWidth="1"/>
    <col min="9736" max="9736" width="6.5703125" style="15" customWidth="1"/>
    <col min="9737" max="9743" width="10.28515625" style="15" customWidth="1"/>
    <col min="9744" max="9744" width="38.5703125" style="15" customWidth="1"/>
    <col min="9745" max="9958" width="10.28515625" style="15" customWidth="1"/>
    <col min="9959" max="9959" width="3.7109375" style="15" customWidth="1"/>
    <col min="9960" max="9960" width="10" style="15" customWidth="1"/>
    <col min="9961" max="9961" width="16.7109375" style="15" customWidth="1"/>
    <col min="9962" max="9962" width="9.7109375" style="15" customWidth="1"/>
    <col min="9963" max="9963" width="10.28515625" style="15" customWidth="1"/>
    <col min="9964" max="9964" width="11.5703125" style="15" customWidth="1"/>
    <col min="9965" max="9965" width="4.5703125" style="15" customWidth="1"/>
    <col min="9966" max="9966" width="5" style="15" customWidth="1"/>
    <col min="9967" max="9967" width="5.5703125" style="15" customWidth="1"/>
    <col min="9968" max="9968" width="8.42578125" style="15" customWidth="1"/>
    <col min="9969" max="9969" width="10" style="15" customWidth="1"/>
    <col min="9970" max="9970" width="7" style="15" customWidth="1"/>
    <col min="9971" max="9977" width="0" style="15" hidden="1"/>
    <col min="9978" max="9978" width="4.28515625" style="15" customWidth="1"/>
    <col min="9979" max="9979" width="9.5703125" style="15" customWidth="1"/>
    <col min="9980" max="9980" width="17.5703125" style="15" customWidth="1"/>
    <col min="9981" max="9981" width="6.85546875" style="15" customWidth="1"/>
    <col min="9982" max="9982" width="10.28515625" style="15" customWidth="1"/>
    <col min="9983" max="9983" width="10.140625" style="15" customWidth="1"/>
    <col min="9984" max="9984" width="6.140625" style="15" customWidth="1"/>
    <col min="9985" max="9985" width="4.5703125" style="15" customWidth="1"/>
    <col min="9986" max="9986" width="5" style="15" customWidth="1"/>
    <col min="9987" max="9987" width="5.5703125" style="15" customWidth="1"/>
    <col min="9988" max="9989" width="7.5703125" style="15" customWidth="1"/>
    <col min="9990" max="9990" width="7.85546875" style="15" customWidth="1"/>
    <col min="9991" max="9991" width="12.5703125" style="15" customWidth="1"/>
    <col min="9992" max="9992" width="6.5703125" style="15" customWidth="1"/>
    <col min="9993" max="9999" width="10.28515625" style="15" customWidth="1"/>
    <col min="10000" max="10000" width="38.5703125" style="15" customWidth="1"/>
    <col min="10001" max="10214" width="10.28515625" style="15" customWidth="1"/>
    <col min="10215" max="10215" width="3.7109375" style="15" customWidth="1"/>
    <col min="10216" max="10216" width="10" style="15" customWidth="1"/>
    <col min="10217" max="10217" width="16.7109375" style="15" customWidth="1"/>
    <col min="10218" max="10218" width="9.7109375" style="15" customWidth="1"/>
    <col min="10219" max="10219" width="10.28515625" style="15" customWidth="1"/>
    <col min="10220" max="10220" width="11.5703125" style="15" customWidth="1"/>
    <col min="10221" max="10221" width="4.5703125" style="15" customWidth="1"/>
    <col min="10222" max="10222" width="5" style="15" customWidth="1"/>
    <col min="10223" max="10223" width="5.5703125" style="15" customWidth="1"/>
    <col min="10224" max="10224" width="8.42578125" style="15" customWidth="1"/>
    <col min="10225" max="10225" width="10" style="15" customWidth="1"/>
    <col min="10226" max="10226" width="7" style="15" customWidth="1"/>
    <col min="10227" max="10233" width="0" style="15" hidden="1"/>
    <col min="10234" max="10234" width="4.28515625" style="15" customWidth="1"/>
    <col min="10235" max="10235" width="9.5703125" style="15" customWidth="1"/>
    <col min="10236" max="10236" width="17.5703125" style="15" customWidth="1"/>
    <col min="10237" max="10237" width="6.85546875" style="15" customWidth="1"/>
    <col min="10238" max="10238" width="10.28515625" style="15" customWidth="1"/>
    <col min="10239" max="10239" width="10.140625" style="15" customWidth="1"/>
    <col min="10240" max="10240" width="6.140625" style="15" customWidth="1"/>
    <col min="10241" max="10241" width="4.5703125" style="15" customWidth="1"/>
    <col min="10242" max="10242" width="5" style="15" customWidth="1"/>
    <col min="10243" max="10243" width="5.5703125" style="15" customWidth="1"/>
    <col min="10244" max="10245" width="7.5703125" style="15" customWidth="1"/>
    <col min="10246" max="10246" width="7.85546875" style="15" customWidth="1"/>
    <col min="10247" max="10247" width="12.5703125" style="15" customWidth="1"/>
    <col min="10248" max="10248" width="6.5703125" style="15" customWidth="1"/>
    <col min="10249" max="10255" width="10.28515625" style="15" customWidth="1"/>
    <col min="10256" max="10256" width="38.5703125" style="15" customWidth="1"/>
    <col min="10257" max="10470" width="10.28515625" style="15" customWidth="1"/>
    <col min="10471" max="10471" width="3.7109375" style="15" customWidth="1"/>
    <col min="10472" max="10472" width="10" style="15" customWidth="1"/>
    <col min="10473" max="10473" width="16.7109375" style="15" customWidth="1"/>
    <col min="10474" max="10474" width="9.7109375" style="15" customWidth="1"/>
    <col min="10475" max="10475" width="10.28515625" style="15" customWidth="1"/>
    <col min="10476" max="10476" width="11.5703125" style="15" customWidth="1"/>
    <col min="10477" max="10477" width="4.5703125" style="15" customWidth="1"/>
    <col min="10478" max="10478" width="5" style="15" customWidth="1"/>
    <col min="10479" max="10479" width="5.5703125" style="15" customWidth="1"/>
    <col min="10480" max="10480" width="8.42578125" style="15" customWidth="1"/>
    <col min="10481" max="10481" width="10" style="15" customWidth="1"/>
    <col min="10482" max="10482" width="7" style="15" customWidth="1"/>
    <col min="10483" max="10489" width="0" style="15" hidden="1"/>
    <col min="10490" max="10490" width="4.28515625" style="15" customWidth="1"/>
    <col min="10491" max="10491" width="9.5703125" style="15" customWidth="1"/>
    <col min="10492" max="10492" width="17.5703125" style="15" customWidth="1"/>
    <col min="10493" max="10493" width="6.85546875" style="15" customWidth="1"/>
    <col min="10494" max="10494" width="10.28515625" style="15" customWidth="1"/>
    <col min="10495" max="10495" width="10.140625" style="15" customWidth="1"/>
    <col min="10496" max="10496" width="6.140625" style="15" customWidth="1"/>
    <col min="10497" max="10497" width="4.5703125" style="15" customWidth="1"/>
    <col min="10498" max="10498" width="5" style="15" customWidth="1"/>
    <col min="10499" max="10499" width="5.5703125" style="15" customWidth="1"/>
    <col min="10500" max="10501" width="7.5703125" style="15" customWidth="1"/>
    <col min="10502" max="10502" width="7.85546875" style="15" customWidth="1"/>
    <col min="10503" max="10503" width="12.5703125" style="15" customWidth="1"/>
    <col min="10504" max="10504" width="6.5703125" style="15" customWidth="1"/>
    <col min="10505" max="10511" width="10.28515625" style="15" customWidth="1"/>
    <col min="10512" max="10512" width="38.5703125" style="15" customWidth="1"/>
    <col min="10513" max="10726" width="10.28515625" style="15" customWidth="1"/>
    <col min="10727" max="10727" width="3.7109375" style="15" customWidth="1"/>
    <col min="10728" max="10728" width="10" style="15" customWidth="1"/>
    <col min="10729" max="10729" width="16.7109375" style="15" customWidth="1"/>
    <col min="10730" max="10730" width="9.7109375" style="15" customWidth="1"/>
    <col min="10731" max="10731" width="10.28515625" style="15" customWidth="1"/>
    <col min="10732" max="10732" width="11.5703125" style="15" customWidth="1"/>
    <col min="10733" max="10733" width="4.5703125" style="15" customWidth="1"/>
    <col min="10734" max="10734" width="5" style="15" customWidth="1"/>
    <col min="10735" max="10735" width="5.5703125" style="15" customWidth="1"/>
    <col min="10736" max="10736" width="8.42578125" style="15" customWidth="1"/>
    <col min="10737" max="10737" width="10" style="15" customWidth="1"/>
    <col min="10738" max="10738" width="7" style="15" customWidth="1"/>
    <col min="10739" max="10745" width="0" style="15" hidden="1"/>
    <col min="10746" max="10746" width="4.28515625" style="15" customWidth="1"/>
    <col min="10747" max="10747" width="9.5703125" style="15" customWidth="1"/>
    <col min="10748" max="10748" width="17.5703125" style="15" customWidth="1"/>
    <col min="10749" max="10749" width="6.85546875" style="15" customWidth="1"/>
    <col min="10750" max="10750" width="10.28515625" style="15" customWidth="1"/>
    <col min="10751" max="10751" width="10.140625" style="15" customWidth="1"/>
    <col min="10752" max="10752" width="6.140625" style="15" customWidth="1"/>
    <col min="10753" max="10753" width="4.5703125" style="15" customWidth="1"/>
    <col min="10754" max="10754" width="5" style="15" customWidth="1"/>
    <col min="10755" max="10755" width="5.5703125" style="15" customWidth="1"/>
    <col min="10756" max="10757" width="7.5703125" style="15" customWidth="1"/>
    <col min="10758" max="10758" width="7.85546875" style="15" customWidth="1"/>
    <col min="10759" max="10759" width="12.5703125" style="15" customWidth="1"/>
    <col min="10760" max="10760" width="6.5703125" style="15" customWidth="1"/>
    <col min="10761" max="10767" width="10.28515625" style="15" customWidth="1"/>
    <col min="10768" max="10768" width="38.5703125" style="15" customWidth="1"/>
    <col min="10769" max="10982" width="10.28515625" style="15" customWidth="1"/>
    <col min="10983" max="10983" width="3.7109375" style="15" customWidth="1"/>
    <col min="10984" max="10984" width="10" style="15" customWidth="1"/>
    <col min="10985" max="10985" width="16.7109375" style="15" customWidth="1"/>
    <col min="10986" max="10986" width="9.7109375" style="15" customWidth="1"/>
    <col min="10987" max="10987" width="10.28515625" style="15" customWidth="1"/>
    <col min="10988" max="10988" width="11.5703125" style="15" customWidth="1"/>
    <col min="10989" max="10989" width="4.5703125" style="15" customWidth="1"/>
    <col min="10990" max="10990" width="5" style="15" customWidth="1"/>
    <col min="10991" max="10991" width="5.5703125" style="15" customWidth="1"/>
    <col min="10992" max="10992" width="8.42578125" style="15" customWidth="1"/>
    <col min="10993" max="10993" width="10" style="15" customWidth="1"/>
    <col min="10994" max="10994" width="7" style="15" customWidth="1"/>
    <col min="10995" max="11001" width="0" style="15" hidden="1"/>
    <col min="11002" max="11002" width="4.28515625" style="15" customWidth="1"/>
    <col min="11003" max="11003" width="9.5703125" style="15" customWidth="1"/>
    <col min="11004" max="11004" width="17.5703125" style="15" customWidth="1"/>
    <col min="11005" max="11005" width="6.85546875" style="15" customWidth="1"/>
    <col min="11006" max="11006" width="10.28515625" style="15" customWidth="1"/>
    <col min="11007" max="11007" width="10.140625" style="15" customWidth="1"/>
    <col min="11008" max="11008" width="6.140625" style="15" customWidth="1"/>
    <col min="11009" max="11009" width="4.5703125" style="15" customWidth="1"/>
    <col min="11010" max="11010" width="5" style="15" customWidth="1"/>
    <col min="11011" max="11011" width="5.5703125" style="15" customWidth="1"/>
    <col min="11012" max="11013" width="7.5703125" style="15" customWidth="1"/>
    <col min="11014" max="11014" width="7.85546875" style="15" customWidth="1"/>
    <col min="11015" max="11015" width="12.5703125" style="15" customWidth="1"/>
    <col min="11016" max="11016" width="6.5703125" style="15" customWidth="1"/>
    <col min="11017" max="11023" width="10.28515625" style="15" customWidth="1"/>
    <col min="11024" max="11024" width="38.5703125" style="15" customWidth="1"/>
    <col min="11025" max="11238" width="10.28515625" style="15" customWidth="1"/>
    <col min="11239" max="11239" width="3.7109375" style="15" customWidth="1"/>
    <col min="11240" max="11240" width="10" style="15" customWidth="1"/>
    <col min="11241" max="11241" width="16.7109375" style="15" customWidth="1"/>
    <col min="11242" max="11242" width="9.7109375" style="15" customWidth="1"/>
    <col min="11243" max="11243" width="10.28515625" style="15" customWidth="1"/>
    <col min="11244" max="11244" width="11.5703125" style="15" customWidth="1"/>
    <col min="11245" max="11245" width="4.5703125" style="15" customWidth="1"/>
    <col min="11246" max="11246" width="5" style="15" customWidth="1"/>
    <col min="11247" max="11247" width="5.5703125" style="15" customWidth="1"/>
    <col min="11248" max="11248" width="8.42578125" style="15" customWidth="1"/>
    <col min="11249" max="11249" width="10" style="15" customWidth="1"/>
    <col min="11250" max="11250" width="7" style="15" customWidth="1"/>
    <col min="11251" max="11257" width="0" style="15" hidden="1"/>
    <col min="11258" max="11258" width="4.28515625" style="15" customWidth="1"/>
    <col min="11259" max="11259" width="9.5703125" style="15" customWidth="1"/>
    <col min="11260" max="11260" width="17.5703125" style="15" customWidth="1"/>
    <col min="11261" max="11261" width="6.85546875" style="15" customWidth="1"/>
    <col min="11262" max="11262" width="10.28515625" style="15" customWidth="1"/>
    <col min="11263" max="11263" width="10.140625" style="15" customWidth="1"/>
    <col min="11264" max="11264" width="6.140625" style="15" customWidth="1"/>
    <col min="11265" max="11265" width="4.5703125" style="15" customWidth="1"/>
    <col min="11266" max="11266" width="5" style="15" customWidth="1"/>
    <col min="11267" max="11267" width="5.5703125" style="15" customWidth="1"/>
    <col min="11268" max="11269" width="7.5703125" style="15" customWidth="1"/>
    <col min="11270" max="11270" width="7.85546875" style="15" customWidth="1"/>
    <col min="11271" max="11271" width="12.5703125" style="15" customWidth="1"/>
    <col min="11272" max="11272" width="6.5703125" style="15" customWidth="1"/>
    <col min="11273" max="11279" width="10.28515625" style="15" customWidth="1"/>
    <col min="11280" max="11280" width="38.5703125" style="15" customWidth="1"/>
    <col min="11281" max="11494" width="10.28515625" style="15" customWidth="1"/>
    <col min="11495" max="11495" width="3.7109375" style="15" customWidth="1"/>
    <col min="11496" max="11496" width="10" style="15" customWidth="1"/>
    <col min="11497" max="11497" width="16.7109375" style="15" customWidth="1"/>
    <col min="11498" max="11498" width="9.7109375" style="15" customWidth="1"/>
    <col min="11499" max="11499" width="10.28515625" style="15" customWidth="1"/>
    <col min="11500" max="11500" width="11.5703125" style="15" customWidth="1"/>
    <col min="11501" max="11501" width="4.5703125" style="15" customWidth="1"/>
    <col min="11502" max="11502" width="5" style="15" customWidth="1"/>
    <col min="11503" max="11503" width="5.5703125" style="15" customWidth="1"/>
    <col min="11504" max="11504" width="8.42578125" style="15" customWidth="1"/>
    <col min="11505" max="11505" width="10" style="15" customWidth="1"/>
    <col min="11506" max="11506" width="7" style="15" customWidth="1"/>
    <col min="11507" max="11513" width="0" style="15" hidden="1"/>
    <col min="11514" max="11514" width="4.28515625" style="15" customWidth="1"/>
    <col min="11515" max="11515" width="9.5703125" style="15" customWidth="1"/>
    <col min="11516" max="11516" width="17.5703125" style="15" customWidth="1"/>
    <col min="11517" max="11517" width="6.85546875" style="15" customWidth="1"/>
    <col min="11518" max="11518" width="10.28515625" style="15" customWidth="1"/>
    <col min="11519" max="11519" width="10.140625" style="15" customWidth="1"/>
    <col min="11520" max="11520" width="6.140625" style="15" customWidth="1"/>
    <col min="11521" max="11521" width="4.5703125" style="15" customWidth="1"/>
    <col min="11522" max="11522" width="5" style="15" customWidth="1"/>
    <col min="11523" max="11523" width="5.5703125" style="15" customWidth="1"/>
    <col min="11524" max="11525" width="7.5703125" style="15" customWidth="1"/>
    <col min="11526" max="11526" width="7.85546875" style="15" customWidth="1"/>
    <col min="11527" max="11527" width="12.5703125" style="15" customWidth="1"/>
    <col min="11528" max="11528" width="6.5703125" style="15" customWidth="1"/>
    <col min="11529" max="11535" width="10.28515625" style="15" customWidth="1"/>
    <col min="11536" max="11536" width="38.5703125" style="15" customWidth="1"/>
    <col min="11537" max="11750" width="10.28515625" style="15" customWidth="1"/>
    <col min="11751" max="11751" width="3.7109375" style="15" customWidth="1"/>
    <col min="11752" max="11752" width="10" style="15" customWidth="1"/>
    <col min="11753" max="11753" width="16.7109375" style="15" customWidth="1"/>
    <col min="11754" max="11754" width="9.7109375" style="15" customWidth="1"/>
    <col min="11755" max="11755" width="10.28515625" style="15" customWidth="1"/>
    <col min="11756" max="11756" width="11.5703125" style="15" customWidth="1"/>
    <col min="11757" max="11757" width="4.5703125" style="15" customWidth="1"/>
    <col min="11758" max="11758" width="5" style="15" customWidth="1"/>
    <col min="11759" max="11759" width="5.5703125" style="15" customWidth="1"/>
    <col min="11760" max="11760" width="8.42578125" style="15" customWidth="1"/>
    <col min="11761" max="11761" width="10" style="15" customWidth="1"/>
    <col min="11762" max="11762" width="7" style="15" customWidth="1"/>
    <col min="11763" max="11769" width="0" style="15" hidden="1"/>
    <col min="11770" max="11770" width="4.28515625" style="15" customWidth="1"/>
    <col min="11771" max="11771" width="9.5703125" style="15" customWidth="1"/>
    <col min="11772" max="11772" width="17.5703125" style="15" customWidth="1"/>
    <col min="11773" max="11773" width="6.85546875" style="15" customWidth="1"/>
    <col min="11774" max="11774" width="10.28515625" style="15" customWidth="1"/>
    <col min="11775" max="11775" width="10.140625" style="15" customWidth="1"/>
    <col min="11776" max="11776" width="6.140625" style="15" customWidth="1"/>
    <col min="11777" max="11777" width="4.5703125" style="15" customWidth="1"/>
    <col min="11778" max="11778" width="5" style="15" customWidth="1"/>
    <col min="11779" max="11779" width="5.5703125" style="15" customWidth="1"/>
    <col min="11780" max="11781" width="7.5703125" style="15" customWidth="1"/>
    <col min="11782" max="11782" width="7.85546875" style="15" customWidth="1"/>
    <col min="11783" max="11783" width="12.5703125" style="15" customWidth="1"/>
    <col min="11784" max="11784" width="6.5703125" style="15" customWidth="1"/>
    <col min="11785" max="11791" width="10.28515625" style="15" customWidth="1"/>
    <col min="11792" max="11792" width="38.5703125" style="15" customWidth="1"/>
    <col min="11793" max="12006" width="10.28515625" style="15" customWidth="1"/>
    <col min="12007" max="12007" width="3.7109375" style="15" customWidth="1"/>
    <col min="12008" max="12008" width="10" style="15" customWidth="1"/>
    <col min="12009" max="12009" width="16.7109375" style="15" customWidth="1"/>
    <col min="12010" max="12010" width="9.7109375" style="15" customWidth="1"/>
    <col min="12011" max="12011" width="10.28515625" style="15" customWidth="1"/>
    <col min="12012" max="12012" width="11.5703125" style="15" customWidth="1"/>
    <col min="12013" max="12013" width="4.5703125" style="15" customWidth="1"/>
    <col min="12014" max="12014" width="5" style="15" customWidth="1"/>
    <col min="12015" max="12015" width="5.5703125" style="15" customWidth="1"/>
    <col min="12016" max="12016" width="8.42578125" style="15" customWidth="1"/>
    <col min="12017" max="12017" width="10" style="15" customWidth="1"/>
    <col min="12018" max="12018" width="7" style="15" customWidth="1"/>
    <col min="12019" max="12025" width="0" style="15" hidden="1"/>
    <col min="12026" max="12026" width="4.28515625" style="15" customWidth="1"/>
    <col min="12027" max="12027" width="9.5703125" style="15" customWidth="1"/>
    <col min="12028" max="12028" width="17.5703125" style="15" customWidth="1"/>
    <col min="12029" max="12029" width="6.85546875" style="15" customWidth="1"/>
    <col min="12030" max="12030" width="10.28515625" style="15" customWidth="1"/>
    <col min="12031" max="12031" width="10.140625" style="15" customWidth="1"/>
    <col min="12032" max="12032" width="6.140625" style="15" customWidth="1"/>
    <col min="12033" max="12033" width="4.5703125" style="15" customWidth="1"/>
    <col min="12034" max="12034" width="5" style="15" customWidth="1"/>
    <col min="12035" max="12035" width="5.5703125" style="15" customWidth="1"/>
    <col min="12036" max="12037" width="7.5703125" style="15" customWidth="1"/>
    <col min="12038" max="12038" width="7.85546875" style="15" customWidth="1"/>
    <col min="12039" max="12039" width="12.5703125" style="15" customWidth="1"/>
    <col min="12040" max="12040" width="6.5703125" style="15" customWidth="1"/>
    <col min="12041" max="12047" width="10.28515625" style="15" customWidth="1"/>
    <col min="12048" max="12048" width="38.5703125" style="15" customWidth="1"/>
    <col min="12049" max="12262" width="10.28515625" style="15" customWidth="1"/>
    <col min="12263" max="12263" width="3.7109375" style="15" customWidth="1"/>
    <col min="12264" max="12264" width="10" style="15" customWidth="1"/>
    <col min="12265" max="12265" width="16.7109375" style="15" customWidth="1"/>
    <col min="12266" max="12266" width="9.7109375" style="15" customWidth="1"/>
    <col min="12267" max="12267" width="10.28515625" style="15" customWidth="1"/>
    <col min="12268" max="12268" width="11.5703125" style="15" customWidth="1"/>
    <col min="12269" max="12269" width="4.5703125" style="15" customWidth="1"/>
    <col min="12270" max="12270" width="5" style="15" customWidth="1"/>
    <col min="12271" max="12271" width="5.5703125" style="15" customWidth="1"/>
    <col min="12272" max="12272" width="8.42578125" style="15" customWidth="1"/>
    <col min="12273" max="12273" width="10" style="15" customWidth="1"/>
    <col min="12274" max="12274" width="7" style="15" customWidth="1"/>
    <col min="12275" max="12281" width="0" style="15" hidden="1"/>
    <col min="12282" max="12282" width="4.28515625" style="15" customWidth="1"/>
    <col min="12283" max="12283" width="9.5703125" style="15" customWidth="1"/>
    <col min="12284" max="12284" width="17.5703125" style="15" customWidth="1"/>
    <col min="12285" max="12285" width="6.85546875" style="15" customWidth="1"/>
    <col min="12286" max="12286" width="10.28515625" style="15" customWidth="1"/>
    <col min="12287" max="12287" width="10.140625" style="15" customWidth="1"/>
    <col min="12288" max="12288" width="6.140625" style="15" customWidth="1"/>
    <col min="12289" max="12289" width="4.5703125" style="15" customWidth="1"/>
    <col min="12290" max="12290" width="5" style="15" customWidth="1"/>
    <col min="12291" max="12291" width="5.5703125" style="15" customWidth="1"/>
    <col min="12292" max="12293" width="7.5703125" style="15" customWidth="1"/>
    <col min="12294" max="12294" width="7.85546875" style="15" customWidth="1"/>
    <col min="12295" max="12295" width="12.5703125" style="15" customWidth="1"/>
    <col min="12296" max="12296" width="6.5703125" style="15" customWidth="1"/>
    <col min="12297" max="12303" width="10.28515625" style="15" customWidth="1"/>
    <col min="12304" max="12304" width="38.5703125" style="15" customWidth="1"/>
    <col min="12305" max="12518" width="10.28515625" style="15" customWidth="1"/>
    <col min="12519" max="12519" width="3.7109375" style="15" customWidth="1"/>
    <col min="12520" max="12520" width="10" style="15" customWidth="1"/>
    <col min="12521" max="12521" width="16.7109375" style="15" customWidth="1"/>
    <col min="12522" max="12522" width="9.7109375" style="15" customWidth="1"/>
    <col min="12523" max="12523" width="10.28515625" style="15" customWidth="1"/>
    <col min="12524" max="12524" width="11.5703125" style="15" customWidth="1"/>
    <col min="12525" max="12525" width="4.5703125" style="15" customWidth="1"/>
    <col min="12526" max="12526" width="5" style="15" customWidth="1"/>
    <col min="12527" max="12527" width="5.5703125" style="15" customWidth="1"/>
    <col min="12528" max="12528" width="8.42578125" style="15" customWidth="1"/>
    <col min="12529" max="12529" width="10" style="15" customWidth="1"/>
    <col min="12530" max="12530" width="7" style="15" customWidth="1"/>
    <col min="12531" max="12537" width="0" style="15" hidden="1"/>
    <col min="12538" max="12538" width="4.28515625" style="15" customWidth="1"/>
    <col min="12539" max="12539" width="9.5703125" style="15" customWidth="1"/>
    <col min="12540" max="12540" width="17.5703125" style="15" customWidth="1"/>
    <col min="12541" max="12541" width="6.85546875" style="15" customWidth="1"/>
    <col min="12542" max="12542" width="10.28515625" style="15" customWidth="1"/>
    <col min="12543" max="12543" width="10.140625" style="15" customWidth="1"/>
    <col min="12544" max="12544" width="6.140625" style="15" customWidth="1"/>
    <col min="12545" max="12545" width="4.5703125" style="15" customWidth="1"/>
    <col min="12546" max="12546" width="5" style="15" customWidth="1"/>
    <col min="12547" max="12547" width="5.5703125" style="15" customWidth="1"/>
    <col min="12548" max="12549" width="7.5703125" style="15" customWidth="1"/>
    <col min="12550" max="12550" width="7.85546875" style="15" customWidth="1"/>
    <col min="12551" max="12551" width="12.5703125" style="15" customWidth="1"/>
    <col min="12552" max="12552" width="6.5703125" style="15" customWidth="1"/>
    <col min="12553" max="12559" width="10.28515625" style="15" customWidth="1"/>
    <col min="12560" max="12560" width="38.5703125" style="15" customWidth="1"/>
    <col min="12561" max="12774" width="10.28515625" style="15" customWidth="1"/>
    <col min="12775" max="12775" width="3.7109375" style="15" customWidth="1"/>
    <col min="12776" max="12776" width="10" style="15" customWidth="1"/>
    <col min="12777" max="12777" width="16.7109375" style="15" customWidth="1"/>
    <col min="12778" max="12778" width="9.7109375" style="15" customWidth="1"/>
    <col min="12779" max="12779" width="10.28515625" style="15" customWidth="1"/>
    <col min="12780" max="12780" width="11.5703125" style="15" customWidth="1"/>
    <col min="12781" max="12781" width="4.5703125" style="15" customWidth="1"/>
    <col min="12782" max="12782" width="5" style="15" customWidth="1"/>
    <col min="12783" max="12783" width="5.5703125" style="15" customWidth="1"/>
    <col min="12784" max="12784" width="8.42578125" style="15" customWidth="1"/>
    <col min="12785" max="12785" width="10" style="15" customWidth="1"/>
    <col min="12786" max="12786" width="7" style="15" customWidth="1"/>
    <col min="12787" max="12793" width="0" style="15" hidden="1"/>
    <col min="12794" max="12794" width="4.28515625" style="15" customWidth="1"/>
    <col min="12795" max="12795" width="9.5703125" style="15" customWidth="1"/>
    <col min="12796" max="12796" width="17.5703125" style="15" customWidth="1"/>
    <col min="12797" max="12797" width="6.85546875" style="15" customWidth="1"/>
    <col min="12798" max="12798" width="10.28515625" style="15" customWidth="1"/>
    <col min="12799" max="12799" width="10.140625" style="15" customWidth="1"/>
    <col min="12800" max="12800" width="6.140625" style="15" customWidth="1"/>
    <col min="12801" max="12801" width="4.5703125" style="15" customWidth="1"/>
    <col min="12802" max="12802" width="5" style="15" customWidth="1"/>
    <col min="12803" max="12803" width="5.5703125" style="15" customWidth="1"/>
    <col min="12804" max="12805" width="7.5703125" style="15" customWidth="1"/>
    <col min="12806" max="12806" width="7.85546875" style="15" customWidth="1"/>
    <col min="12807" max="12807" width="12.5703125" style="15" customWidth="1"/>
    <col min="12808" max="12808" width="6.5703125" style="15" customWidth="1"/>
    <col min="12809" max="12815" width="10.28515625" style="15" customWidth="1"/>
    <col min="12816" max="12816" width="38.5703125" style="15" customWidth="1"/>
    <col min="12817" max="13030" width="10.28515625" style="15" customWidth="1"/>
    <col min="13031" max="13031" width="3.7109375" style="15" customWidth="1"/>
    <col min="13032" max="13032" width="10" style="15" customWidth="1"/>
    <col min="13033" max="13033" width="16.7109375" style="15" customWidth="1"/>
    <col min="13034" max="13034" width="9.7109375" style="15" customWidth="1"/>
    <col min="13035" max="13035" width="10.28515625" style="15" customWidth="1"/>
    <col min="13036" max="13036" width="11.5703125" style="15" customWidth="1"/>
    <col min="13037" max="13037" width="4.5703125" style="15" customWidth="1"/>
    <col min="13038" max="13038" width="5" style="15" customWidth="1"/>
    <col min="13039" max="13039" width="5.5703125" style="15" customWidth="1"/>
    <col min="13040" max="13040" width="8.42578125" style="15" customWidth="1"/>
    <col min="13041" max="13041" width="10" style="15" customWidth="1"/>
    <col min="13042" max="13042" width="7" style="15" customWidth="1"/>
    <col min="13043" max="13049" width="0" style="15" hidden="1"/>
    <col min="13050" max="13050" width="4.28515625" style="15" customWidth="1"/>
    <col min="13051" max="13051" width="9.5703125" style="15" customWidth="1"/>
    <col min="13052" max="13052" width="17.5703125" style="15" customWidth="1"/>
    <col min="13053" max="13053" width="6.85546875" style="15" customWidth="1"/>
    <col min="13054" max="13054" width="10.28515625" style="15" customWidth="1"/>
    <col min="13055" max="13055" width="10.140625" style="15" customWidth="1"/>
    <col min="13056" max="13056" width="6.140625" style="15" customWidth="1"/>
    <col min="13057" max="13057" width="4.5703125" style="15" customWidth="1"/>
    <col min="13058" max="13058" width="5" style="15" customWidth="1"/>
    <col min="13059" max="13059" width="5.5703125" style="15" customWidth="1"/>
    <col min="13060" max="13061" width="7.5703125" style="15" customWidth="1"/>
    <col min="13062" max="13062" width="7.85546875" style="15" customWidth="1"/>
    <col min="13063" max="13063" width="12.5703125" style="15" customWidth="1"/>
    <col min="13064" max="13064" width="6.5703125" style="15" customWidth="1"/>
    <col min="13065" max="13071" width="10.28515625" style="15" customWidth="1"/>
    <col min="13072" max="13072" width="38.5703125" style="15" customWidth="1"/>
    <col min="13073" max="13286" width="10.28515625" style="15" customWidth="1"/>
    <col min="13287" max="13287" width="3.7109375" style="15" customWidth="1"/>
    <col min="13288" max="13288" width="10" style="15" customWidth="1"/>
    <col min="13289" max="13289" width="16.7109375" style="15" customWidth="1"/>
    <col min="13290" max="13290" width="9.7109375" style="15" customWidth="1"/>
    <col min="13291" max="13291" width="10.28515625" style="15" customWidth="1"/>
    <col min="13292" max="13292" width="11.5703125" style="15" customWidth="1"/>
    <col min="13293" max="13293" width="4.5703125" style="15" customWidth="1"/>
    <col min="13294" max="13294" width="5" style="15" customWidth="1"/>
    <col min="13295" max="13295" width="5.5703125" style="15" customWidth="1"/>
    <col min="13296" max="13296" width="8.42578125" style="15" customWidth="1"/>
    <col min="13297" max="13297" width="10" style="15" customWidth="1"/>
    <col min="13298" max="13298" width="7" style="15" customWidth="1"/>
    <col min="13299" max="13305" width="0" style="15" hidden="1"/>
    <col min="13306" max="13306" width="4.28515625" style="15" customWidth="1"/>
    <col min="13307" max="13307" width="9.5703125" style="15" customWidth="1"/>
    <col min="13308" max="13308" width="17.5703125" style="15" customWidth="1"/>
    <col min="13309" max="13309" width="6.85546875" style="15" customWidth="1"/>
    <col min="13310" max="13310" width="10.28515625" style="15" customWidth="1"/>
    <col min="13311" max="13311" width="10.140625" style="15" customWidth="1"/>
    <col min="13312" max="13312" width="6.140625" style="15" customWidth="1"/>
    <col min="13313" max="13313" width="4.5703125" style="15" customWidth="1"/>
    <col min="13314" max="13314" width="5" style="15" customWidth="1"/>
    <col min="13315" max="13315" width="5.5703125" style="15" customWidth="1"/>
    <col min="13316" max="13317" width="7.5703125" style="15" customWidth="1"/>
    <col min="13318" max="13318" width="7.85546875" style="15" customWidth="1"/>
    <col min="13319" max="13319" width="12.5703125" style="15" customWidth="1"/>
    <col min="13320" max="13320" width="6.5703125" style="15" customWidth="1"/>
    <col min="13321" max="13327" width="10.28515625" style="15" customWidth="1"/>
    <col min="13328" max="13328" width="38.5703125" style="15" customWidth="1"/>
    <col min="13329" max="13542" width="10.28515625" style="15" customWidth="1"/>
    <col min="13543" max="13543" width="3.7109375" style="15" customWidth="1"/>
    <col min="13544" max="13544" width="10" style="15" customWidth="1"/>
    <col min="13545" max="13545" width="16.7109375" style="15" customWidth="1"/>
    <col min="13546" max="13546" width="9.7109375" style="15" customWidth="1"/>
    <col min="13547" max="13547" width="10.28515625" style="15" customWidth="1"/>
    <col min="13548" max="13548" width="11.5703125" style="15" customWidth="1"/>
    <col min="13549" max="13549" width="4.5703125" style="15" customWidth="1"/>
    <col min="13550" max="13550" width="5" style="15" customWidth="1"/>
    <col min="13551" max="13551" width="5.5703125" style="15" customWidth="1"/>
    <col min="13552" max="13552" width="8.42578125" style="15" customWidth="1"/>
    <col min="13553" max="13553" width="10" style="15" customWidth="1"/>
    <col min="13554" max="13554" width="7" style="15" customWidth="1"/>
    <col min="13555" max="13561" width="0" style="15" hidden="1"/>
    <col min="13562" max="13562" width="4.28515625" style="15" customWidth="1"/>
    <col min="13563" max="13563" width="9.5703125" style="15" customWidth="1"/>
    <col min="13564" max="13564" width="17.5703125" style="15" customWidth="1"/>
    <col min="13565" max="13565" width="6.85546875" style="15" customWidth="1"/>
    <col min="13566" max="13566" width="10.28515625" style="15" customWidth="1"/>
    <col min="13567" max="13567" width="10.140625" style="15" customWidth="1"/>
    <col min="13568" max="13568" width="6.140625" style="15" customWidth="1"/>
    <col min="13569" max="13569" width="4.5703125" style="15" customWidth="1"/>
    <col min="13570" max="13570" width="5" style="15" customWidth="1"/>
    <col min="13571" max="13571" width="5.5703125" style="15" customWidth="1"/>
    <col min="13572" max="13573" width="7.5703125" style="15" customWidth="1"/>
    <col min="13574" max="13574" width="7.85546875" style="15" customWidth="1"/>
    <col min="13575" max="13575" width="12.5703125" style="15" customWidth="1"/>
    <col min="13576" max="13576" width="6.5703125" style="15" customWidth="1"/>
    <col min="13577" max="13583" width="10.28515625" style="15" customWidth="1"/>
    <col min="13584" max="13584" width="38.5703125" style="15" customWidth="1"/>
    <col min="13585" max="13798" width="10.28515625" style="15" customWidth="1"/>
    <col min="13799" max="13799" width="3.7109375" style="15" customWidth="1"/>
    <col min="13800" max="13800" width="10" style="15" customWidth="1"/>
    <col min="13801" max="13801" width="16.7109375" style="15" customWidth="1"/>
    <col min="13802" max="13802" width="9.7109375" style="15" customWidth="1"/>
    <col min="13803" max="13803" width="10.28515625" style="15" customWidth="1"/>
    <col min="13804" max="13804" width="11.5703125" style="15" customWidth="1"/>
    <col min="13805" max="13805" width="4.5703125" style="15" customWidth="1"/>
    <col min="13806" max="13806" width="5" style="15" customWidth="1"/>
    <col min="13807" max="13807" width="5.5703125" style="15" customWidth="1"/>
    <col min="13808" max="13808" width="8.42578125" style="15" customWidth="1"/>
    <col min="13809" max="13809" width="10" style="15" customWidth="1"/>
    <col min="13810" max="13810" width="7" style="15" customWidth="1"/>
    <col min="13811" max="13817" width="0" style="15" hidden="1"/>
    <col min="13818" max="13818" width="4.28515625" style="15" customWidth="1"/>
    <col min="13819" max="13819" width="9.5703125" style="15" customWidth="1"/>
    <col min="13820" max="13820" width="17.5703125" style="15" customWidth="1"/>
    <col min="13821" max="13821" width="6.85546875" style="15" customWidth="1"/>
    <col min="13822" max="13822" width="10.28515625" style="15" customWidth="1"/>
    <col min="13823" max="13823" width="10.140625" style="15" customWidth="1"/>
    <col min="13824" max="13824" width="6.140625" style="15" customWidth="1"/>
    <col min="13825" max="13825" width="4.5703125" style="15" customWidth="1"/>
    <col min="13826" max="13826" width="5" style="15" customWidth="1"/>
    <col min="13827" max="13827" width="5.5703125" style="15" customWidth="1"/>
    <col min="13828" max="13829" width="7.5703125" style="15" customWidth="1"/>
    <col min="13830" max="13830" width="7.85546875" style="15" customWidth="1"/>
    <col min="13831" max="13831" width="12.5703125" style="15" customWidth="1"/>
    <col min="13832" max="13832" width="6.5703125" style="15" customWidth="1"/>
    <col min="13833" max="13839" width="10.28515625" style="15" customWidth="1"/>
    <col min="13840" max="13840" width="38.5703125" style="15" customWidth="1"/>
    <col min="13841" max="14054" width="10.28515625" style="15" customWidth="1"/>
    <col min="14055" max="14055" width="3.7109375" style="15" customWidth="1"/>
    <col min="14056" max="14056" width="10" style="15" customWidth="1"/>
    <col min="14057" max="14057" width="16.7109375" style="15" customWidth="1"/>
    <col min="14058" max="14058" width="9.7109375" style="15" customWidth="1"/>
    <col min="14059" max="14059" width="10.28515625" style="15" customWidth="1"/>
    <col min="14060" max="14060" width="11.5703125" style="15" customWidth="1"/>
    <col min="14061" max="14061" width="4.5703125" style="15" customWidth="1"/>
    <col min="14062" max="14062" width="5" style="15" customWidth="1"/>
    <col min="14063" max="14063" width="5.5703125" style="15" customWidth="1"/>
    <col min="14064" max="14064" width="8.42578125" style="15" customWidth="1"/>
    <col min="14065" max="14065" width="10" style="15" customWidth="1"/>
    <col min="14066" max="14066" width="7" style="15" customWidth="1"/>
    <col min="14067" max="14073" width="0" style="15" hidden="1"/>
    <col min="14074" max="14074" width="4.28515625" style="15" customWidth="1"/>
    <col min="14075" max="14075" width="9.5703125" style="15" customWidth="1"/>
    <col min="14076" max="14076" width="17.5703125" style="15" customWidth="1"/>
    <col min="14077" max="14077" width="6.85546875" style="15" customWidth="1"/>
    <col min="14078" max="14078" width="10.28515625" style="15" customWidth="1"/>
    <col min="14079" max="14079" width="10.140625" style="15" customWidth="1"/>
    <col min="14080" max="14080" width="6.140625" style="15" customWidth="1"/>
    <col min="14081" max="14081" width="4.5703125" style="15" customWidth="1"/>
    <col min="14082" max="14082" width="5" style="15" customWidth="1"/>
    <col min="14083" max="14083" width="5.5703125" style="15" customWidth="1"/>
    <col min="14084" max="14085" width="7.5703125" style="15" customWidth="1"/>
    <col min="14086" max="14086" width="7.85546875" style="15" customWidth="1"/>
    <col min="14087" max="14087" width="12.5703125" style="15" customWidth="1"/>
    <col min="14088" max="14088" width="6.5703125" style="15" customWidth="1"/>
    <col min="14089" max="14095" width="10.28515625" style="15" customWidth="1"/>
    <col min="14096" max="14096" width="38.5703125" style="15" customWidth="1"/>
    <col min="14097" max="14310" width="10.28515625" style="15" customWidth="1"/>
    <col min="14311" max="14311" width="3.7109375" style="15" customWidth="1"/>
    <col min="14312" max="14312" width="10" style="15" customWidth="1"/>
    <col min="14313" max="14313" width="16.7109375" style="15" customWidth="1"/>
    <col min="14314" max="14314" width="9.7109375" style="15" customWidth="1"/>
    <col min="14315" max="14315" width="10.28515625" style="15" customWidth="1"/>
    <col min="14316" max="14316" width="11.5703125" style="15" customWidth="1"/>
    <col min="14317" max="14317" width="4.5703125" style="15" customWidth="1"/>
    <col min="14318" max="14318" width="5" style="15" customWidth="1"/>
    <col min="14319" max="14319" width="5.5703125" style="15" customWidth="1"/>
    <col min="14320" max="14320" width="8.42578125" style="15" customWidth="1"/>
    <col min="14321" max="14321" width="10" style="15" customWidth="1"/>
    <col min="14322" max="14322" width="7" style="15" customWidth="1"/>
    <col min="14323" max="14329" width="0" style="15" hidden="1"/>
    <col min="14330" max="14330" width="4.28515625" style="15" customWidth="1"/>
    <col min="14331" max="14331" width="9.5703125" style="15" customWidth="1"/>
    <col min="14332" max="14332" width="17.5703125" style="15" customWidth="1"/>
    <col min="14333" max="14333" width="6.85546875" style="15" customWidth="1"/>
    <col min="14334" max="14334" width="10.28515625" style="15" customWidth="1"/>
    <col min="14335" max="14335" width="10.140625" style="15" customWidth="1"/>
    <col min="14336" max="14336" width="6.140625" style="15" customWidth="1"/>
    <col min="14337" max="14337" width="4.5703125" style="15" customWidth="1"/>
    <col min="14338" max="14338" width="5" style="15" customWidth="1"/>
    <col min="14339" max="14339" width="5.5703125" style="15" customWidth="1"/>
    <col min="14340" max="14341" width="7.5703125" style="15" customWidth="1"/>
    <col min="14342" max="14342" width="7.85546875" style="15" customWidth="1"/>
    <col min="14343" max="14343" width="12.5703125" style="15" customWidth="1"/>
    <col min="14344" max="14344" width="6.5703125" style="15" customWidth="1"/>
    <col min="14345" max="14351" width="10.28515625" style="15" customWidth="1"/>
    <col min="14352" max="14352" width="38.5703125" style="15" customWidth="1"/>
    <col min="14353" max="14566" width="10.28515625" style="15" customWidth="1"/>
    <col min="14567" max="14567" width="3.7109375" style="15" customWidth="1"/>
    <col min="14568" max="14568" width="10" style="15" customWidth="1"/>
    <col min="14569" max="14569" width="16.7109375" style="15" customWidth="1"/>
    <col min="14570" max="14570" width="9.7109375" style="15" customWidth="1"/>
    <col min="14571" max="14571" width="10.28515625" style="15" customWidth="1"/>
    <col min="14572" max="14572" width="11.5703125" style="15" customWidth="1"/>
    <col min="14573" max="14573" width="4.5703125" style="15" customWidth="1"/>
    <col min="14574" max="14574" width="5" style="15" customWidth="1"/>
    <col min="14575" max="14575" width="5.5703125" style="15" customWidth="1"/>
    <col min="14576" max="14576" width="8.42578125" style="15" customWidth="1"/>
    <col min="14577" max="14577" width="10" style="15" customWidth="1"/>
    <col min="14578" max="14578" width="7" style="15" customWidth="1"/>
    <col min="14579" max="14585" width="0" style="15" hidden="1"/>
    <col min="14586" max="14586" width="4.28515625" style="15" customWidth="1"/>
    <col min="14587" max="14587" width="9.5703125" style="15" customWidth="1"/>
    <col min="14588" max="14588" width="17.5703125" style="15" customWidth="1"/>
    <col min="14589" max="14589" width="6.85546875" style="15" customWidth="1"/>
    <col min="14590" max="14590" width="10.28515625" style="15" customWidth="1"/>
    <col min="14591" max="14591" width="10.140625" style="15" customWidth="1"/>
    <col min="14592" max="14592" width="6.140625" style="15" customWidth="1"/>
    <col min="14593" max="14593" width="4.5703125" style="15" customWidth="1"/>
    <col min="14594" max="14594" width="5" style="15" customWidth="1"/>
    <col min="14595" max="14595" width="5.5703125" style="15" customWidth="1"/>
    <col min="14596" max="14597" width="7.5703125" style="15" customWidth="1"/>
    <col min="14598" max="14598" width="7.85546875" style="15" customWidth="1"/>
    <col min="14599" max="14599" width="12.5703125" style="15" customWidth="1"/>
    <col min="14600" max="14600" width="6.5703125" style="15" customWidth="1"/>
    <col min="14601" max="14607" width="10.28515625" style="15" customWidth="1"/>
    <col min="14608" max="14608" width="38.5703125" style="15" customWidth="1"/>
    <col min="14609" max="14822" width="10.28515625" style="15" customWidth="1"/>
    <col min="14823" max="14823" width="3.7109375" style="15" customWidth="1"/>
    <col min="14824" max="14824" width="10" style="15" customWidth="1"/>
    <col min="14825" max="14825" width="16.7109375" style="15" customWidth="1"/>
    <col min="14826" max="14826" width="9.7109375" style="15" customWidth="1"/>
    <col min="14827" max="14827" width="10.28515625" style="15" customWidth="1"/>
    <col min="14828" max="14828" width="11.5703125" style="15" customWidth="1"/>
    <col min="14829" max="14829" width="4.5703125" style="15" customWidth="1"/>
    <col min="14830" max="14830" width="5" style="15" customWidth="1"/>
    <col min="14831" max="14831" width="5.5703125" style="15" customWidth="1"/>
    <col min="14832" max="14832" width="8.42578125" style="15" customWidth="1"/>
    <col min="14833" max="14833" width="10" style="15" customWidth="1"/>
    <col min="14834" max="14834" width="7" style="15" customWidth="1"/>
    <col min="14835" max="14841" width="0" style="15" hidden="1"/>
    <col min="14842" max="14842" width="4.28515625" style="15" customWidth="1"/>
    <col min="14843" max="14843" width="9.5703125" style="15" customWidth="1"/>
    <col min="14844" max="14844" width="17.5703125" style="15" customWidth="1"/>
    <col min="14845" max="14845" width="6.85546875" style="15" customWidth="1"/>
    <col min="14846" max="14846" width="10.28515625" style="15" customWidth="1"/>
    <col min="14847" max="14847" width="10.140625" style="15" customWidth="1"/>
    <col min="14848" max="14848" width="6.140625" style="15" customWidth="1"/>
    <col min="14849" max="14849" width="4.5703125" style="15" customWidth="1"/>
    <col min="14850" max="14850" width="5" style="15" customWidth="1"/>
    <col min="14851" max="14851" width="5.5703125" style="15" customWidth="1"/>
    <col min="14852" max="14853" width="7.5703125" style="15" customWidth="1"/>
    <col min="14854" max="14854" width="7.85546875" style="15" customWidth="1"/>
    <col min="14855" max="14855" width="12.5703125" style="15" customWidth="1"/>
    <col min="14856" max="14856" width="6.5703125" style="15" customWidth="1"/>
    <col min="14857" max="14863" width="10.28515625" style="15" customWidth="1"/>
    <col min="14864" max="14864" width="38.5703125" style="15" customWidth="1"/>
    <col min="14865" max="15078" width="10.28515625" style="15" customWidth="1"/>
    <col min="15079" max="15079" width="3.7109375" style="15" customWidth="1"/>
    <col min="15080" max="15080" width="10" style="15" customWidth="1"/>
    <col min="15081" max="15081" width="16.7109375" style="15" customWidth="1"/>
    <col min="15082" max="15082" width="9.7109375" style="15" customWidth="1"/>
    <col min="15083" max="15083" width="10.28515625" style="15" customWidth="1"/>
    <col min="15084" max="15084" width="11.5703125" style="15" customWidth="1"/>
    <col min="15085" max="15085" width="4.5703125" style="15" customWidth="1"/>
    <col min="15086" max="15086" width="5" style="15" customWidth="1"/>
    <col min="15087" max="15087" width="5.5703125" style="15" customWidth="1"/>
    <col min="15088" max="15088" width="8.42578125" style="15" customWidth="1"/>
    <col min="15089" max="15089" width="10" style="15" customWidth="1"/>
    <col min="15090" max="15090" width="7" style="15" customWidth="1"/>
    <col min="15091" max="15097" width="0" style="15" hidden="1"/>
    <col min="15098" max="15098" width="4.28515625" style="15" customWidth="1"/>
    <col min="15099" max="15099" width="9.5703125" style="15" customWidth="1"/>
    <col min="15100" max="15100" width="17.5703125" style="15" customWidth="1"/>
    <col min="15101" max="15101" width="6.85546875" style="15" customWidth="1"/>
    <col min="15102" max="15102" width="10.28515625" style="15" customWidth="1"/>
    <col min="15103" max="15103" width="10.140625" style="15" customWidth="1"/>
    <col min="15104" max="15104" width="6.140625" style="15" customWidth="1"/>
    <col min="15105" max="15105" width="4.5703125" style="15" customWidth="1"/>
    <col min="15106" max="15106" width="5" style="15" customWidth="1"/>
    <col min="15107" max="15107" width="5.5703125" style="15" customWidth="1"/>
    <col min="15108" max="15109" width="7.5703125" style="15" customWidth="1"/>
    <col min="15110" max="15110" width="7.85546875" style="15" customWidth="1"/>
    <col min="15111" max="15111" width="12.5703125" style="15" customWidth="1"/>
    <col min="15112" max="15112" width="6.5703125" style="15" customWidth="1"/>
    <col min="15113" max="15119" width="10.28515625" style="15" customWidth="1"/>
    <col min="15120" max="15120" width="38.5703125" style="15" customWidth="1"/>
    <col min="15121" max="15334" width="10.28515625" style="15" customWidth="1"/>
    <col min="15335" max="15335" width="3.7109375" style="15" customWidth="1"/>
    <col min="15336" max="15336" width="10" style="15" customWidth="1"/>
    <col min="15337" max="15337" width="16.7109375" style="15" customWidth="1"/>
    <col min="15338" max="15338" width="9.7109375" style="15" customWidth="1"/>
    <col min="15339" max="15339" width="10.28515625" style="15" customWidth="1"/>
    <col min="15340" max="15340" width="11.5703125" style="15" customWidth="1"/>
    <col min="15341" max="15341" width="4.5703125" style="15" customWidth="1"/>
    <col min="15342" max="15342" width="5" style="15" customWidth="1"/>
    <col min="15343" max="15343" width="5.5703125" style="15" customWidth="1"/>
    <col min="15344" max="15344" width="8.42578125" style="15" customWidth="1"/>
    <col min="15345" max="15345" width="10" style="15" customWidth="1"/>
    <col min="15346" max="15346" width="7" style="15" customWidth="1"/>
    <col min="15347" max="15353" width="0" style="15" hidden="1"/>
    <col min="15354" max="15354" width="4.28515625" style="15" customWidth="1"/>
    <col min="15355" max="15355" width="9.5703125" style="15" customWidth="1"/>
    <col min="15356" max="15356" width="17.5703125" style="15" customWidth="1"/>
    <col min="15357" max="15357" width="6.85546875" style="15" customWidth="1"/>
    <col min="15358" max="15358" width="10.28515625" style="15" customWidth="1"/>
    <col min="15359" max="15359" width="10.140625" style="15" customWidth="1"/>
    <col min="15360" max="15360" width="6.140625" style="15" customWidth="1"/>
    <col min="15361" max="15361" width="4.5703125" style="15" customWidth="1"/>
    <col min="15362" max="15362" width="5" style="15" customWidth="1"/>
    <col min="15363" max="15363" width="5.5703125" style="15" customWidth="1"/>
    <col min="15364" max="15365" width="7.5703125" style="15" customWidth="1"/>
    <col min="15366" max="15366" width="7.85546875" style="15" customWidth="1"/>
    <col min="15367" max="15367" width="12.5703125" style="15" customWidth="1"/>
    <col min="15368" max="15368" width="6.5703125" style="15" customWidth="1"/>
    <col min="15369" max="15375" width="10.28515625" style="15" customWidth="1"/>
    <col min="15376" max="15376" width="38.5703125" style="15" customWidth="1"/>
    <col min="15377" max="15590" width="10.28515625" style="15" customWidth="1"/>
    <col min="15591" max="15591" width="3.7109375" style="15" customWidth="1"/>
    <col min="15592" max="15592" width="10" style="15" customWidth="1"/>
    <col min="15593" max="15593" width="16.7109375" style="15" customWidth="1"/>
    <col min="15594" max="15594" width="9.7109375" style="15" customWidth="1"/>
    <col min="15595" max="15595" width="10.28515625" style="15" customWidth="1"/>
    <col min="15596" max="15596" width="11.5703125" style="15" customWidth="1"/>
    <col min="15597" max="15597" width="4.5703125" style="15" customWidth="1"/>
    <col min="15598" max="15598" width="5" style="15" customWidth="1"/>
    <col min="15599" max="15599" width="5.5703125" style="15" customWidth="1"/>
    <col min="15600" max="15600" width="8.42578125" style="15" customWidth="1"/>
    <col min="15601" max="15601" width="10" style="15" customWidth="1"/>
    <col min="15602" max="15602" width="7" style="15" customWidth="1"/>
    <col min="15603" max="15609" width="0" style="15" hidden="1"/>
    <col min="15610" max="15610" width="4.28515625" style="15" customWidth="1"/>
    <col min="15611" max="15611" width="9.5703125" style="15" customWidth="1"/>
    <col min="15612" max="15612" width="17.5703125" style="15" customWidth="1"/>
    <col min="15613" max="15613" width="6.85546875" style="15" customWidth="1"/>
    <col min="15614" max="15614" width="10.28515625" style="15" customWidth="1"/>
    <col min="15615" max="15615" width="10.140625" style="15" customWidth="1"/>
    <col min="15616" max="15616" width="6.140625" style="15" customWidth="1"/>
    <col min="15617" max="15617" width="4.5703125" style="15" customWidth="1"/>
    <col min="15618" max="15618" width="5" style="15" customWidth="1"/>
    <col min="15619" max="15619" width="5.5703125" style="15" customWidth="1"/>
    <col min="15620" max="15621" width="7.5703125" style="15" customWidth="1"/>
    <col min="15622" max="15622" width="7.85546875" style="15" customWidth="1"/>
    <col min="15623" max="15623" width="12.5703125" style="15" customWidth="1"/>
    <col min="15624" max="15624" width="6.5703125" style="15" customWidth="1"/>
    <col min="15625" max="15631" width="10.28515625" style="15" customWidth="1"/>
    <col min="15632" max="15632" width="38.5703125" style="15" customWidth="1"/>
    <col min="15633" max="15846" width="10.28515625" style="15" customWidth="1"/>
    <col min="15847" max="15847" width="3.7109375" style="15" customWidth="1"/>
    <col min="15848" max="15848" width="10" style="15" customWidth="1"/>
    <col min="15849" max="15849" width="16.7109375" style="15" customWidth="1"/>
    <col min="15850" max="15850" width="9.7109375" style="15" customWidth="1"/>
    <col min="15851" max="15851" width="10.28515625" style="15" customWidth="1"/>
    <col min="15852" max="15852" width="11.5703125" style="15" customWidth="1"/>
    <col min="15853" max="15853" width="4.5703125" style="15" customWidth="1"/>
    <col min="15854" max="15854" width="5" style="15" customWidth="1"/>
    <col min="15855" max="15855" width="5.5703125" style="15" customWidth="1"/>
    <col min="15856" max="15856" width="8.42578125" style="15" customWidth="1"/>
    <col min="15857" max="15857" width="10" style="15" customWidth="1"/>
    <col min="15858" max="15858" width="7" style="15" customWidth="1"/>
    <col min="15859" max="15865" width="0" style="15" hidden="1"/>
    <col min="15866" max="15866" width="4.28515625" style="15" customWidth="1"/>
    <col min="15867" max="15867" width="9.5703125" style="15" customWidth="1"/>
    <col min="15868" max="15868" width="17.5703125" style="15" customWidth="1"/>
    <col min="15869" max="15869" width="6.85546875" style="15" customWidth="1"/>
    <col min="15870" max="15870" width="10.28515625" style="15" customWidth="1"/>
    <col min="15871" max="15871" width="10.140625" style="15" customWidth="1"/>
    <col min="15872" max="15872" width="6.140625" style="15" customWidth="1"/>
    <col min="15873" max="15873" width="4.5703125" style="15" customWidth="1"/>
    <col min="15874" max="15874" width="5" style="15" customWidth="1"/>
    <col min="15875" max="15875" width="5.5703125" style="15" customWidth="1"/>
    <col min="15876" max="15877" width="7.5703125" style="15" customWidth="1"/>
    <col min="15878" max="15878" width="7.85546875" style="15" customWidth="1"/>
    <col min="15879" max="15879" width="12.5703125" style="15" customWidth="1"/>
    <col min="15880" max="15880" width="6.5703125" style="15" customWidth="1"/>
    <col min="15881" max="15887" width="10.28515625" style="15" customWidth="1"/>
    <col min="15888" max="15888" width="38.5703125" style="15" customWidth="1"/>
    <col min="15889" max="16102" width="10.28515625" style="15" customWidth="1"/>
    <col min="16103" max="16103" width="3.7109375" style="15" customWidth="1"/>
    <col min="16104" max="16104" width="10" style="15" customWidth="1"/>
    <col min="16105" max="16105" width="16.7109375" style="15" customWidth="1"/>
    <col min="16106" max="16106" width="9.7109375" style="15" customWidth="1"/>
    <col min="16107" max="16107" width="10.28515625" style="15" customWidth="1"/>
    <col min="16108" max="16108" width="11.5703125" style="15" customWidth="1"/>
    <col min="16109" max="16109" width="4.5703125" style="15" customWidth="1"/>
    <col min="16110" max="16110" width="5" style="15" customWidth="1"/>
    <col min="16111" max="16111" width="5.5703125" style="15" customWidth="1"/>
    <col min="16112" max="16112" width="8.42578125" style="15" customWidth="1"/>
    <col min="16113" max="16113" width="10" style="15" customWidth="1"/>
    <col min="16114" max="16114" width="7" style="15" customWidth="1"/>
    <col min="16115" max="16121" width="0" style="15" hidden="1"/>
    <col min="16122" max="16122" width="4.28515625" style="15" customWidth="1"/>
    <col min="16123" max="16123" width="9.5703125" style="15" customWidth="1"/>
    <col min="16124" max="16124" width="17.5703125" style="15" customWidth="1"/>
    <col min="16125" max="16125" width="6.85546875" style="15" customWidth="1"/>
    <col min="16126" max="16126" width="10.28515625" style="15" customWidth="1"/>
    <col min="16127" max="16127" width="10.140625" style="15" customWidth="1"/>
    <col min="16128" max="16128" width="6.140625" style="15" customWidth="1"/>
    <col min="16129" max="16129" width="4.5703125" style="15" customWidth="1"/>
    <col min="16130" max="16130" width="5" style="15" customWidth="1"/>
    <col min="16131" max="16131" width="5.5703125" style="15" customWidth="1"/>
    <col min="16132" max="16133" width="7.5703125" style="15" customWidth="1"/>
    <col min="16134" max="16134" width="7.85546875" style="15" customWidth="1"/>
    <col min="16135" max="16135" width="12.5703125" style="15" customWidth="1"/>
    <col min="16136" max="16136" width="6.5703125" style="15" customWidth="1"/>
    <col min="16137" max="16143" width="10.28515625" style="15" customWidth="1"/>
    <col min="16144" max="16144" width="38.5703125" style="15" customWidth="1"/>
    <col min="16145" max="16358" width="10.28515625" style="15" customWidth="1"/>
    <col min="16359" max="16359" width="3.7109375" style="15" customWidth="1"/>
    <col min="16360" max="16360" width="10" style="15" customWidth="1"/>
    <col min="16361" max="16361" width="16.7109375" style="15" customWidth="1"/>
    <col min="16362" max="16362" width="9.7109375" style="15" customWidth="1"/>
    <col min="16363" max="16363" width="10.28515625" style="15" customWidth="1"/>
    <col min="16364" max="16364" width="11.5703125" style="15" customWidth="1"/>
    <col min="16365" max="16365" width="4.5703125" style="15" customWidth="1"/>
    <col min="16366" max="16366" width="5" style="15" customWidth="1"/>
    <col min="16367" max="16367" width="5.5703125" style="15" customWidth="1"/>
    <col min="16368" max="16368" width="8.42578125" style="15" customWidth="1"/>
    <col min="16369" max="16369" width="10" style="15" customWidth="1"/>
    <col min="16370" max="16370" width="7" style="15" customWidth="1"/>
    <col min="16371" max="16384" width="0" style="15" hidden="1"/>
  </cols>
  <sheetData>
    <row r="1" spans="1:19" s="1" customFormat="1" ht="27" hidden="1" customHeight="1">
      <c r="A1" s="619" t="s">
        <v>0</v>
      </c>
      <c r="B1" s="619"/>
      <c r="C1" s="619"/>
      <c r="D1" s="620" t="s">
        <v>1</v>
      </c>
      <c r="E1" s="620"/>
      <c r="F1" s="620"/>
      <c r="G1" s="620"/>
      <c r="H1" s="620"/>
      <c r="I1" s="620"/>
      <c r="J1" s="620"/>
      <c r="K1" s="620"/>
      <c r="L1" s="620"/>
      <c r="M1" s="620"/>
      <c r="N1" s="620"/>
      <c r="O1" s="449"/>
      <c r="P1" s="449"/>
      <c r="Q1" s="449"/>
    </row>
    <row r="2" spans="1:19" s="1" customFormat="1" ht="24" hidden="1" customHeight="1">
      <c r="A2" s="619" t="s">
        <v>2</v>
      </c>
      <c r="B2" s="619"/>
      <c r="C2" s="619"/>
      <c r="D2" s="621" t="s">
        <v>414</v>
      </c>
      <c r="E2" s="621"/>
      <c r="F2" s="621"/>
      <c r="G2" s="621"/>
      <c r="H2" s="621"/>
      <c r="I2" s="621"/>
      <c r="J2" s="621"/>
      <c r="K2" s="621"/>
      <c r="L2" s="621"/>
      <c r="M2" s="621"/>
      <c r="N2" s="621"/>
      <c r="O2" s="450"/>
      <c r="P2" s="450"/>
      <c r="Q2" s="450"/>
    </row>
    <row r="3" spans="1:19" s="1" customFormat="1" ht="19.5" hidden="1" customHeight="1">
      <c r="A3" s="2"/>
      <c r="B3" s="2"/>
      <c r="C3" s="3"/>
      <c r="D3" s="622" t="s">
        <v>3</v>
      </c>
      <c r="E3" s="622"/>
      <c r="F3" s="622"/>
      <c r="G3" s="622"/>
      <c r="H3" s="622"/>
      <c r="I3" s="622"/>
      <c r="J3" s="622"/>
      <c r="K3" s="622"/>
      <c r="L3" s="622"/>
      <c r="M3" s="622"/>
      <c r="N3" s="622"/>
      <c r="O3" s="451"/>
      <c r="P3" s="451"/>
      <c r="Q3" s="451"/>
    </row>
    <row r="4" spans="1:19" s="1" customFormat="1" ht="24" hidden="1" customHeight="1">
      <c r="B4" s="4"/>
      <c r="C4" s="5"/>
      <c r="D4" s="6"/>
      <c r="E4" s="6"/>
      <c r="F4" s="7"/>
      <c r="G4" s="6"/>
      <c r="H4" s="97" t="s">
        <v>4</v>
      </c>
      <c r="J4" s="9"/>
      <c r="K4" s="9"/>
      <c r="L4" s="6"/>
      <c r="M4" s="6"/>
      <c r="N4" s="10"/>
      <c r="O4" s="10"/>
      <c r="P4" s="10"/>
      <c r="Q4" s="10"/>
    </row>
    <row r="5" spans="1:19" s="11" customFormat="1" ht="7.5" hidden="1" customHeight="1">
      <c r="F5" s="12"/>
      <c r="G5" s="13"/>
      <c r="H5" s="13"/>
      <c r="I5" s="13">
        <v>119</v>
      </c>
      <c r="J5" s="13">
        <v>15</v>
      </c>
      <c r="K5" s="13">
        <v>124</v>
      </c>
      <c r="L5" s="13"/>
      <c r="M5" s="13">
        <v>30</v>
      </c>
    </row>
    <row r="6" spans="1:19" s="14" customFormat="1" ht="11.25" customHeight="1">
      <c r="A6" s="611" t="s">
        <v>5</v>
      </c>
      <c r="B6" s="613" t="s">
        <v>6</v>
      </c>
      <c r="C6" s="615" t="s">
        <v>7</v>
      </c>
      <c r="D6" s="616"/>
      <c r="E6" s="603" t="s">
        <v>8</v>
      </c>
      <c r="F6" s="603" t="s">
        <v>9</v>
      </c>
      <c r="G6" s="603" t="s">
        <v>10</v>
      </c>
      <c r="H6" s="605" t="s">
        <v>11</v>
      </c>
      <c r="I6" s="607" t="s">
        <v>12</v>
      </c>
      <c r="J6" s="609" t="s">
        <v>13</v>
      </c>
      <c r="K6" s="609" t="s">
        <v>14</v>
      </c>
      <c r="L6" s="605" t="s">
        <v>15</v>
      </c>
      <c r="M6" s="605" t="s">
        <v>16</v>
      </c>
      <c r="N6" s="605" t="s">
        <v>928</v>
      </c>
      <c r="O6" s="603" t="s">
        <v>988</v>
      </c>
      <c r="P6" s="603"/>
      <c r="Q6" s="603" t="s">
        <v>978</v>
      </c>
    </row>
    <row r="7" spans="1:19" s="14" customFormat="1" ht="11.25" customHeight="1">
      <c r="A7" s="612"/>
      <c r="B7" s="614"/>
      <c r="C7" s="617"/>
      <c r="D7" s="618"/>
      <c r="E7" s="604"/>
      <c r="F7" s="604"/>
      <c r="G7" s="604"/>
      <c r="H7" s="606"/>
      <c r="I7" s="608"/>
      <c r="J7" s="610"/>
      <c r="K7" s="610"/>
      <c r="L7" s="606"/>
      <c r="M7" s="606"/>
      <c r="N7" s="606"/>
      <c r="O7" s="604"/>
      <c r="P7" s="604"/>
      <c r="Q7" s="604"/>
    </row>
    <row r="8" spans="1:19" s="14" customFormat="1" ht="11.25" customHeight="1">
      <c r="A8" s="624"/>
      <c r="B8" s="625"/>
      <c r="C8" s="626"/>
      <c r="D8" s="627"/>
      <c r="E8" s="628"/>
      <c r="F8" s="628"/>
      <c r="G8" s="628"/>
      <c r="H8" s="629"/>
      <c r="I8" s="630"/>
      <c r="J8" s="631"/>
      <c r="K8" s="631"/>
      <c r="L8" s="629"/>
      <c r="M8" s="629"/>
      <c r="N8" s="629"/>
      <c r="O8" s="604"/>
      <c r="P8" s="604"/>
      <c r="Q8" s="604"/>
    </row>
    <row r="9" spans="1:19" s="4" customFormat="1" ht="24.75" customHeight="1">
      <c r="A9" s="484">
        <v>9</v>
      </c>
      <c r="B9" s="485">
        <v>171326743</v>
      </c>
      <c r="C9" s="486" t="s">
        <v>175</v>
      </c>
      <c r="D9" s="487" t="s">
        <v>20</v>
      </c>
      <c r="E9" s="488" t="s">
        <v>160</v>
      </c>
      <c r="F9" s="489">
        <v>34067</v>
      </c>
      <c r="G9" s="490" t="s">
        <v>127</v>
      </c>
      <c r="H9" s="491" t="s">
        <v>22</v>
      </c>
      <c r="I9" s="492">
        <v>3.09</v>
      </c>
      <c r="J9" s="492">
        <v>3.25</v>
      </c>
      <c r="K9" s="492">
        <v>3.1</v>
      </c>
      <c r="L9" s="493" t="s">
        <v>23</v>
      </c>
      <c r="M9" s="493" t="s">
        <v>31</v>
      </c>
      <c r="N9" s="494"/>
      <c r="O9" s="494"/>
      <c r="P9" s="494"/>
      <c r="Q9" s="515" t="s">
        <v>936</v>
      </c>
      <c r="R9" s="495"/>
      <c r="S9" s="496"/>
    </row>
    <row r="10" spans="1:19" s="4" customFormat="1" ht="24.75" customHeight="1">
      <c r="A10" s="484">
        <f t="shared" ref="A10:A76" si="0">A9+1</f>
        <v>10</v>
      </c>
      <c r="B10" s="485">
        <v>161325245</v>
      </c>
      <c r="C10" s="486" t="s">
        <v>166</v>
      </c>
      <c r="D10" s="487" t="s">
        <v>167</v>
      </c>
      <c r="E10" s="488" t="s">
        <v>160</v>
      </c>
      <c r="F10" s="489">
        <v>33768</v>
      </c>
      <c r="G10" s="490" t="s">
        <v>30</v>
      </c>
      <c r="H10" s="491" t="s">
        <v>22</v>
      </c>
      <c r="I10" s="492">
        <v>3.07</v>
      </c>
      <c r="J10" s="492">
        <v>3.39</v>
      </c>
      <c r="K10" s="492">
        <v>3.09</v>
      </c>
      <c r="L10" s="493" t="s">
        <v>23</v>
      </c>
      <c r="M10" s="493" t="s">
        <v>31</v>
      </c>
      <c r="N10" s="494"/>
      <c r="O10" s="494"/>
      <c r="P10" s="494"/>
      <c r="Q10" s="515" t="s">
        <v>936</v>
      </c>
      <c r="R10" s="495"/>
      <c r="S10" s="496"/>
    </row>
    <row r="11" spans="1:19" s="4" customFormat="1" ht="24.75" customHeight="1">
      <c r="A11" s="484">
        <f t="shared" si="0"/>
        <v>11</v>
      </c>
      <c r="B11" s="485">
        <v>171325877</v>
      </c>
      <c r="C11" s="486" t="s">
        <v>168</v>
      </c>
      <c r="D11" s="487" t="s">
        <v>169</v>
      </c>
      <c r="E11" s="488" t="s">
        <v>160</v>
      </c>
      <c r="F11" s="489">
        <v>34029</v>
      </c>
      <c r="G11" s="490" t="s">
        <v>57</v>
      </c>
      <c r="H11" s="491" t="s">
        <v>22</v>
      </c>
      <c r="I11" s="492">
        <v>3.14</v>
      </c>
      <c r="J11" s="492">
        <v>3.12</v>
      </c>
      <c r="K11" s="492">
        <v>3.13</v>
      </c>
      <c r="L11" s="493" t="s">
        <v>23</v>
      </c>
      <c r="M11" s="493" t="s">
        <v>31</v>
      </c>
      <c r="N11" s="494"/>
      <c r="O11" s="494"/>
      <c r="P11" s="494"/>
      <c r="Q11" s="515" t="s">
        <v>936</v>
      </c>
      <c r="R11" s="495"/>
      <c r="S11" s="496"/>
    </row>
    <row r="12" spans="1:19" s="4" customFormat="1" ht="24.75" customHeight="1">
      <c r="A12" s="484">
        <f t="shared" si="0"/>
        <v>12</v>
      </c>
      <c r="B12" s="485">
        <v>171325912</v>
      </c>
      <c r="C12" s="486" t="s">
        <v>170</v>
      </c>
      <c r="D12" s="487" t="s">
        <v>171</v>
      </c>
      <c r="E12" s="488" t="s">
        <v>160</v>
      </c>
      <c r="F12" s="489">
        <v>33858</v>
      </c>
      <c r="G12" s="490" t="s">
        <v>26</v>
      </c>
      <c r="H12" s="491" t="s">
        <v>22</v>
      </c>
      <c r="I12" s="492">
        <v>2.5</v>
      </c>
      <c r="J12" s="492">
        <v>2.5299999999999998</v>
      </c>
      <c r="K12" s="492">
        <v>2.5099999999999998</v>
      </c>
      <c r="L12" s="493" t="s">
        <v>23</v>
      </c>
      <c r="M12" s="493" t="s">
        <v>23</v>
      </c>
      <c r="N12" s="494"/>
      <c r="O12" s="494"/>
      <c r="P12" s="494"/>
      <c r="Q12" s="515" t="s">
        <v>936</v>
      </c>
      <c r="R12" s="495"/>
      <c r="S12" s="496"/>
    </row>
    <row r="13" spans="1:19" s="4" customFormat="1" ht="24.75" customHeight="1">
      <c r="A13" s="484">
        <f t="shared" si="0"/>
        <v>13</v>
      </c>
      <c r="B13" s="485">
        <v>161325315</v>
      </c>
      <c r="C13" s="486" t="s">
        <v>159</v>
      </c>
      <c r="D13" s="487" t="s">
        <v>52</v>
      </c>
      <c r="E13" s="488" t="s">
        <v>160</v>
      </c>
      <c r="F13" s="489">
        <v>33632</v>
      </c>
      <c r="G13" s="490" t="s">
        <v>30</v>
      </c>
      <c r="H13" s="491" t="s">
        <v>22</v>
      </c>
      <c r="I13" s="492">
        <v>3.58</v>
      </c>
      <c r="J13" s="492">
        <v>3.65</v>
      </c>
      <c r="K13" s="492">
        <v>3.59</v>
      </c>
      <c r="L13" s="493" t="s">
        <v>27</v>
      </c>
      <c r="M13" s="493" t="s">
        <v>28</v>
      </c>
      <c r="N13" s="494"/>
      <c r="O13" s="494"/>
      <c r="P13" s="494"/>
      <c r="Q13" s="515" t="s">
        <v>936</v>
      </c>
      <c r="R13" s="495"/>
      <c r="S13" s="496"/>
    </row>
    <row r="14" spans="1:19" s="4" customFormat="1" ht="24.75" customHeight="1">
      <c r="A14" s="484">
        <f t="shared" si="0"/>
        <v>14</v>
      </c>
      <c r="B14" s="485">
        <v>171325969</v>
      </c>
      <c r="C14" s="486" t="s">
        <v>176</v>
      </c>
      <c r="D14" s="487" t="s">
        <v>177</v>
      </c>
      <c r="E14" s="488" t="s">
        <v>160</v>
      </c>
      <c r="F14" s="489">
        <v>34327</v>
      </c>
      <c r="G14" s="490" t="s">
        <v>158</v>
      </c>
      <c r="H14" s="491" t="s">
        <v>46</v>
      </c>
      <c r="I14" s="492">
        <v>2.69</v>
      </c>
      <c r="J14" s="492">
        <v>3.4</v>
      </c>
      <c r="K14" s="492">
        <v>2.72</v>
      </c>
      <c r="L14" s="493" t="s">
        <v>23</v>
      </c>
      <c r="M14" s="493" t="s">
        <v>31</v>
      </c>
      <c r="N14" s="494"/>
      <c r="O14" s="494"/>
      <c r="P14" s="494"/>
      <c r="Q14" s="515" t="s">
        <v>936</v>
      </c>
      <c r="R14" s="495"/>
      <c r="S14" s="496"/>
    </row>
    <row r="15" spans="1:19" s="4" customFormat="1" ht="24.75" customHeight="1">
      <c r="A15" s="484">
        <f t="shared" si="0"/>
        <v>15</v>
      </c>
      <c r="B15" s="485">
        <v>161325504</v>
      </c>
      <c r="C15" s="486" t="s">
        <v>161</v>
      </c>
      <c r="D15" s="487" t="s">
        <v>85</v>
      </c>
      <c r="E15" s="488" t="s">
        <v>160</v>
      </c>
      <c r="F15" s="489">
        <v>33905</v>
      </c>
      <c r="G15" s="490" t="s">
        <v>26</v>
      </c>
      <c r="H15" s="491" t="s">
        <v>22</v>
      </c>
      <c r="I15" s="492">
        <v>3.42</v>
      </c>
      <c r="J15" s="492">
        <v>4</v>
      </c>
      <c r="K15" s="492">
        <v>3.47</v>
      </c>
      <c r="L15" s="493" t="s">
        <v>27</v>
      </c>
      <c r="M15" s="493" t="s">
        <v>31</v>
      </c>
      <c r="N15" s="494"/>
      <c r="O15" s="494"/>
      <c r="P15" s="494"/>
      <c r="Q15" s="515" t="s">
        <v>936</v>
      </c>
      <c r="R15" s="495"/>
      <c r="S15" s="496"/>
    </row>
    <row r="16" spans="1:19" s="4" customFormat="1" ht="24.75" customHeight="1">
      <c r="A16" s="484">
        <f t="shared" si="0"/>
        <v>16</v>
      </c>
      <c r="B16" s="485">
        <v>171575659</v>
      </c>
      <c r="C16" s="486" t="s">
        <v>42</v>
      </c>
      <c r="D16" s="487" t="s">
        <v>173</v>
      </c>
      <c r="E16" s="488" t="s">
        <v>160</v>
      </c>
      <c r="F16" s="489">
        <v>34315</v>
      </c>
      <c r="G16" s="490" t="s">
        <v>21</v>
      </c>
      <c r="H16" s="491" t="s">
        <v>22</v>
      </c>
      <c r="I16" s="492">
        <v>3.38</v>
      </c>
      <c r="J16" s="492">
        <v>3.53</v>
      </c>
      <c r="K16" s="492">
        <v>3.39</v>
      </c>
      <c r="L16" s="493" t="s">
        <v>27</v>
      </c>
      <c r="M16" s="493" t="s">
        <v>31</v>
      </c>
      <c r="N16" s="494"/>
      <c r="O16" s="494"/>
      <c r="P16" s="494"/>
      <c r="Q16" s="515" t="s">
        <v>936</v>
      </c>
      <c r="R16" s="495"/>
      <c r="S16" s="496"/>
    </row>
    <row r="17" spans="1:19" s="4" customFormat="1" ht="24.75" customHeight="1">
      <c r="A17" s="484">
        <f t="shared" si="0"/>
        <v>17</v>
      </c>
      <c r="B17" s="485">
        <v>2020257956</v>
      </c>
      <c r="C17" s="486" t="s">
        <v>111</v>
      </c>
      <c r="D17" s="487" t="s">
        <v>109</v>
      </c>
      <c r="E17" s="488" t="s">
        <v>160</v>
      </c>
      <c r="F17" s="489">
        <v>33812</v>
      </c>
      <c r="G17" s="490" t="s">
        <v>30</v>
      </c>
      <c r="H17" s="491" t="s">
        <v>22</v>
      </c>
      <c r="I17" s="492">
        <v>3.55</v>
      </c>
      <c r="J17" s="492">
        <v>3.66</v>
      </c>
      <c r="K17" s="492">
        <v>3.56</v>
      </c>
      <c r="L17" s="493" t="s">
        <v>27</v>
      </c>
      <c r="M17" s="493" t="s">
        <v>31</v>
      </c>
      <c r="N17" s="494"/>
      <c r="O17" s="494"/>
      <c r="P17" s="494"/>
      <c r="Q17" s="515" t="s">
        <v>936</v>
      </c>
      <c r="R17" s="495"/>
      <c r="S17" s="496"/>
    </row>
    <row r="18" spans="1:19" s="4" customFormat="1" ht="24.75" customHeight="1">
      <c r="A18" s="484">
        <f t="shared" si="0"/>
        <v>18</v>
      </c>
      <c r="B18" s="485">
        <v>171326144</v>
      </c>
      <c r="C18" s="486" t="s">
        <v>174</v>
      </c>
      <c r="D18" s="487" t="s">
        <v>117</v>
      </c>
      <c r="E18" s="488" t="s">
        <v>160</v>
      </c>
      <c r="F18" s="489">
        <v>33988</v>
      </c>
      <c r="G18" s="490" t="s">
        <v>30</v>
      </c>
      <c r="H18" s="491" t="s">
        <v>22</v>
      </c>
      <c r="I18" s="492">
        <v>3.03</v>
      </c>
      <c r="J18" s="492">
        <v>3.52</v>
      </c>
      <c r="K18" s="492">
        <v>3.05</v>
      </c>
      <c r="L18" s="493" t="s">
        <v>23</v>
      </c>
      <c r="M18" s="493" t="s">
        <v>31</v>
      </c>
      <c r="N18" s="494"/>
      <c r="O18" s="494"/>
      <c r="P18" s="494"/>
      <c r="Q18" s="515" t="s">
        <v>936</v>
      </c>
      <c r="R18" s="495"/>
      <c r="S18" s="496"/>
    </row>
    <row r="19" spans="1:19" s="4" customFormat="1" ht="24.75" customHeight="1">
      <c r="A19" s="484">
        <f t="shared" si="0"/>
        <v>19</v>
      </c>
      <c r="B19" s="485">
        <v>171326175</v>
      </c>
      <c r="C19" s="486" t="s">
        <v>163</v>
      </c>
      <c r="D19" s="487" t="s">
        <v>131</v>
      </c>
      <c r="E19" s="488" t="s">
        <v>160</v>
      </c>
      <c r="F19" s="489">
        <v>33895</v>
      </c>
      <c r="G19" s="490" t="s">
        <v>26</v>
      </c>
      <c r="H19" s="491" t="s">
        <v>22</v>
      </c>
      <c r="I19" s="492">
        <v>3.38</v>
      </c>
      <c r="J19" s="492">
        <v>3.65</v>
      </c>
      <c r="K19" s="492">
        <v>3.39</v>
      </c>
      <c r="L19" s="493" t="s">
        <v>27</v>
      </c>
      <c r="M19" s="493" t="s">
        <v>31</v>
      </c>
      <c r="N19" s="494"/>
      <c r="O19" s="494"/>
      <c r="P19" s="494"/>
      <c r="Q19" s="515" t="s">
        <v>936</v>
      </c>
      <c r="R19" s="495"/>
      <c r="S19" s="496"/>
    </row>
    <row r="20" spans="1:19" s="4" customFormat="1" ht="24.75" customHeight="1">
      <c r="A20" s="484">
        <f t="shared" si="0"/>
        <v>20</v>
      </c>
      <c r="B20" s="485">
        <v>2026252639</v>
      </c>
      <c r="C20" s="486" t="s">
        <v>164</v>
      </c>
      <c r="D20" s="487" t="s">
        <v>165</v>
      </c>
      <c r="E20" s="488" t="s">
        <v>160</v>
      </c>
      <c r="F20" s="489">
        <v>33308</v>
      </c>
      <c r="G20" s="490" t="s">
        <v>21</v>
      </c>
      <c r="H20" s="491" t="s">
        <v>22</v>
      </c>
      <c r="I20" s="492">
        <v>3.28</v>
      </c>
      <c r="J20" s="492">
        <v>4</v>
      </c>
      <c r="K20" s="492">
        <v>3.35</v>
      </c>
      <c r="L20" s="493" t="s">
        <v>27</v>
      </c>
      <c r="M20" s="493" t="s">
        <v>31</v>
      </c>
      <c r="N20" s="494"/>
      <c r="O20" s="494"/>
      <c r="P20" s="494"/>
      <c r="Q20" s="515" t="s">
        <v>936</v>
      </c>
      <c r="R20" s="495"/>
      <c r="S20" s="496"/>
    </row>
    <row r="21" spans="1:19" s="4" customFormat="1" ht="24.75" customHeight="1">
      <c r="A21" s="484"/>
      <c r="B21" s="485"/>
      <c r="C21" s="486"/>
      <c r="D21" s="487"/>
      <c r="E21" s="488"/>
      <c r="F21" s="489"/>
      <c r="G21" s="490"/>
      <c r="H21" s="491"/>
      <c r="I21" s="492"/>
      <c r="J21" s="492"/>
      <c r="K21" s="492"/>
      <c r="L21" s="493"/>
      <c r="M21" s="493"/>
      <c r="N21" s="494"/>
      <c r="O21" s="494"/>
      <c r="P21" s="494"/>
      <c r="Q21" s="515"/>
      <c r="R21" s="495"/>
      <c r="S21" s="496"/>
    </row>
    <row r="22" spans="1:19" s="4" customFormat="1" ht="24.75" customHeight="1">
      <c r="A22" s="484">
        <v>1</v>
      </c>
      <c r="B22" s="485">
        <v>1820255389</v>
      </c>
      <c r="C22" s="486" t="s">
        <v>19</v>
      </c>
      <c r="D22" s="487" t="s">
        <v>20</v>
      </c>
      <c r="E22" s="488" t="s">
        <v>18</v>
      </c>
      <c r="F22" s="489">
        <v>34578</v>
      </c>
      <c r="G22" s="490" t="s">
        <v>21</v>
      </c>
      <c r="H22" s="491" t="s">
        <v>22</v>
      </c>
      <c r="I22" s="492">
        <v>2.96</v>
      </c>
      <c r="J22" s="492">
        <v>3.32</v>
      </c>
      <c r="K22" s="492">
        <v>3.09</v>
      </c>
      <c r="L22" s="493" t="s">
        <v>23</v>
      </c>
      <c r="M22" s="493" t="s">
        <v>23</v>
      </c>
      <c r="N22" s="494"/>
      <c r="O22" s="494"/>
      <c r="P22" s="494"/>
      <c r="Q22" s="515" t="s">
        <v>937</v>
      </c>
      <c r="R22" s="495"/>
      <c r="S22" s="496"/>
    </row>
    <row r="23" spans="1:19" s="4" customFormat="1" ht="24.75" customHeight="1">
      <c r="A23" s="484">
        <f t="shared" si="0"/>
        <v>2</v>
      </c>
      <c r="B23" s="485">
        <v>1820254318</v>
      </c>
      <c r="C23" s="486" t="s">
        <v>24</v>
      </c>
      <c r="D23" s="487" t="s">
        <v>25</v>
      </c>
      <c r="E23" s="488" t="s">
        <v>18</v>
      </c>
      <c r="F23" s="489">
        <v>34630</v>
      </c>
      <c r="G23" s="490" t="s">
        <v>26</v>
      </c>
      <c r="H23" s="491" t="s">
        <v>22</v>
      </c>
      <c r="I23" s="492">
        <v>3.41</v>
      </c>
      <c r="J23" s="492">
        <v>4</v>
      </c>
      <c r="K23" s="492">
        <v>3.57</v>
      </c>
      <c r="L23" s="493" t="s">
        <v>27</v>
      </c>
      <c r="M23" s="493" t="s">
        <v>28</v>
      </c>
      <c r="N23" s="494"/>
      <c r="O23" s="494"/>
      <c r="P23" s="494"/>
      <c r="Q23" s="515" t="s">
        <v>937</v>
      </c>
      <c r="R23" s="495"/>
      <c r="S23" s="496"/>
    </row>
    <row r="24" spans="1:19" s="4" customFormat="1" ht="24.75" customHeight="1">
      <c r="A24" s="484">
        <f t="shared" si="0"/>
        <v>3</v>
      </c>
      <c r="B24" s="485">
        <v>1820254330</v>
      </c>
      <c r="C24" s="486" t="s">
        <v>29</v>
      </c>
      <c r="D24" s="487" t="s">
        <v>25</v>
      </c>
      <c r="E24" s="488" t="s">
        <v>18</v>
      </c>
      <c r="F24" s="489">
        <v>34412</v>
      </c>
      <c r="G24" s="490" t="s">
        <v>30</v>
      </c>
      <c r="H24" s="491" t="s">
        <v>22</v>
      </c>
      <c r="I24" s="492">
        <v>3.35</v>
      </c>
      <c r="J24" s="492">
        <v>4</v>
      </c>
      <c r="K24" s="492">
        <v>3.51</v>
      </c>
      <c r="L24" s="493" t="s">
        <v>27</v>
      </c>
      <c r="M24" s="493" t="s">
        <v>31</v>
      </c>
      <c r="N24" s="494"/>
      <c r="O24" s="494"/>
      <c r="P24" s="494"/>
      <c r="Q24" s="515" t="s">
        <v>937</v>
      </c>
      <c r="R24" s="495"/>
      <c r="S24" s="496"/>
    </row>
    <row r="25" spans="1:19" s="4" customFormat="1" ht="24.75" customHeight="1">
      <c r="A25" s="484">
        <f t="shared" si="0"/>
        <v>4</v>
      </c>
      <c r="B25" s="485">
        <v>1820254338</v>
      </c>
      <c r="C25" s="486" t="s">
        <v>32</v>
      </c>
      <c r="D25" s="487" t="s">
        <v>25</v>
      </c>
      <c r="E25" s="488" t="s">
        <v>18</v>
      </c>
      <c r="F25" s="489">
        <v>34580</v>
      </c>
      <c r="G25" s="490" t="s">
        <v>21</v>
      </c>
      <c r="H25" s="491" t="s">
        <v>22</v>
      </c>
      <c r="I25" s="492">
        <v>3.38</v>
      </c>
      <c r="J25" s="492">
        <v>4</v>
      </c>
      <c r="K25" s="492">
        <v>3.54</v>
      </c>
      <c r="L25" s="493" t="s">
        <v>23</v>
      </c>
      <c r="M25" s="493" t="s">
        <v>31</v>
      </c>
      <c r="N25" s="494" t="s">
        <v>413</v>
      </c>
      <c r="O25" s="494"/>
      <c r="P25" s="494"/>
      <c r="Q25" s="515" t="s">
        <v>937</v>
      </c>
      <c r="R25" s="495"/>
      <c r="S25" s="496"/>
    </row>
    <row r="26" spans="1:19" s="4" customFormat="1" ht="24.75" customHeight="1">
      <c r="A26" s="484">
        <f t="shared" si="0"/>
        <v>5</v>
      </c>
      <c r="B26" s="485">
        <v>1820255894</v>
      </c>
      <c r="C26" s="486" t="s">
        <v>33</v>
      </c>
      <c r="D26" s="487" t="s">
        <v>25</v>
      </c>
      <c r="E26" s="488" t="s">
        <v>18</v>
      </c>
      <c r="F26" s="489">
        <v>34094</v>
      </c>
      <c r="G26" s="490" t="s">
        <v>30</v>
      </c>
      <c r="H26" s="491" t="s">
        <v>22</v>
      </c>
      <c r="I26" s="492">
        <v>3.01</v>
      </c>
      <c r="J26" s="492">
        <v>3.4</v>
      </c>
      <c r="K26" s="492">
        <v>3.14</v>
      </c>
      <c r="L26" s="493" t="s">
        <v>23</v>
      </c>
      <c r="M26" s="493" t="s">
        <v>31</v>
      </c>
      <c r="N26" s="494"/>
      <c r="O26" s="494"/>
      <c r="P26" s="494"/>
      <c r="Q26" s="515" t="s">
        <v>937</v>
      </c>
      <c r="R26" s="495"/>
      <c r="S26" s="496"/>
    </row>
    <row r="27" spans="1:19" s="4" customFormat="1" ht="24.75" customHeight="1">
      <c r="A27" s="484">
        <f t="shared" si="0"/>
        <v>6</v>
      </c>
      <c r="B27" s="485">
        <v>1820255882</v>
      </c>
      <c r="C27" s="486" t="s">
        <v>34</v>
      </c>
      <c r="D27" s="487" t="s">
        <v>35</v>
      </c>
      <c r="E27" s="488" t="s">
        <v>18</v>
      </c>
      <c r="F27" s="489">
        <v>34216</v>
      </c>
      <c r="G27" s="490" t="s">
        <v>30</v>
      </c>
      <c r="H27" s="491" t="s">
        <v>22</v>
      </c>
      <c r="I27" s="492">
        <v>3.37</v>
      </c>
      <c r="J27" s="492">
        <v>4</v>
      </c>
      <c r="K27" s="492">
        <v>3.53</v>
      </c>
      <c r="L27" s="493" t="s">
        <v>27</v>
      </c>
      <c r="M27" s="493" t="s">
        <v>31</v>
      </c>
      <c r="N27" s="494"/>
      <c r="O27" s="494"/>
      <c r="P27" s="494"/>
      <c r="Q27" s="515" t="s">
        <v>937</v>
      </c>
      <c r="R27" s="495"/>
      <c r="S27" s="496"/>
    </row>
    <row r="28" spans="1:19" s="4" customFormat="1" ht="24.75" customHeight="1">
      <c r="A28" s="484">
        <f t="shared" si="0"/>
        <v>7</v>
      </c>
      <c r="B28" s="485">
        <v>1820254924</v>
      </c>
      <c r="C28" s="486" t="s">
        <v>36</v>
      </c>
      <c r="D28" s="487" t="s">
        <v>37</v>
      </c>
      <c r="E28" s="488" t="s">
        <v>18</v>
      </c>
      <c r="F28" s="489">
        <v>34468</v>
      </c>
      <c r="G28" s="490" t="s">
        <v>21</v>
      </c>
      <c r="H28" s="491" t="s">
        <v>22</v>
      </c>
      <c r="I28" s="492">
        <v>3.19</v>
      </c>
      <c r="J28" s="492">
        <v>3.65</v>
      </c>
      <c r="K28" s="492">
        <v>3.33</v>
      </c>
      <c r="L28" s="493" t="s">
        <v>27</v>
      </c>
      <c r="M28" s="493" t="s">
        <v>31</v>
      </c>
      <c r="N28" s="494"/>
      <c r="O28" s="494"/>
      <c r="P28" s="494"/>
      <c r="Q28" s="515" t="s">
        <v>937</v>
      </c>
      <c r="R28" s="495"/>
      <c r="S28" s="496"/>
    </row>
    <row r="29" spans="1:19" s="4" customFormat="1" ht="24.75" customHeight="1">
      <c r="A29" s="484">
        <f t="shared" si="0"/>
        <v>8</v>
      </c>
      <c r="B29" s="485">
        <v>1820256324</v>
      </c>
      <c r="C29" s="486" t="s">
        <v>40</v>
      </c>
      <c r="D29" s="487" t="s">
        <v>41</v>
      </c>
      <c r="E29" s="488" t="s">
        <v>18</v>
      </c>
      <c r="F29" s="489">
        <v>34134</v>
      </c>
      <c r="G29" s="490" t="s">
        <v>21</v>
      </c>
      <c r="H29" s="491" t="s">
        <v>22</v>
      </c>
      <c r="I29" s="492">
        <v>2.71</v>
      </c>
      <c r="J29" s="492">
        <v>2.52</v>
      </c>
      <c r="K29" s="492">
        <v>2.82</v>
      </c>
      <c r="L29" s="493" t="s">
        <v>23</v>
      </c>
      <c r="M29" s="493" t="s">
        <v>31</v>
      </c>
      <c r="N29" s="494"/>
      <c r="O29" s="494"/>
      <c r="P29" s="494"/>
      <c r="Q29" s="515" t="s">
        <v>937</v>
      </c>
      <c r="R29" s="495"/>
      <c r="S29" s="496"/>
    </row>
    <row r="30" spans="1:19" s="4" customFormat="1" ht="24.75" customHeight="1">
      <c r="A30" s="484">
        <f t="shared" si="0"/>
        <v>9</v>
      </c>
      <c r="B30" s="485">
        <v>1820254913</v>
      </c>
      <c r="C30" s="486" t="s">
        <v>42</v>
      </c>
      <c r="D30" s="487" t="s">
        <v>43</v>
      </c>
      <c r="E30" s="488" t="s">
        <v>18</v>
      </c>
      <c r="F30" s="489">
        <v>34472</v>
      </c>
      <c r="G30" s="490" t="s">
        <v>21</v>
      </c>
      <c r="H30" s="491" t="s">
        <v>22</v>
      </c>
      <c r="I30" s="492">
        <v>2.86</v>
      </c>
      <c r="J30" s="492">
        <v>3.2</v>
      </c>
      <c r="K30" s="492">
        <v>2.99</v>
      </c>
      <c r="L30" s="493" t="s">
        <v>23</v>
      </c>
      <c r="M30" s="493" t="s">
        <v>31</v>
      </c>
      <c r="N30" s="494"/>
      <c r="O30" s="494"/>
      <c r="P30" s="494"/>
      <c r="Q30" s="515" t="s">
        <v>937</v>
      </c>
      <c r="R30" s="495"/>
      <c r="S30" s="496"/>
    </row>
    <row r="31" spans="1:19" s="4" customFormat="1" ht="24.75" customHeight="1">
      <c r="A31" s="484">
        <f t="shared" si="0"/>
        <v>10</v>
      </c>
      <c r="B31" s="485">
        <v>1821256068</v>
      </c>
      <c r="C31" s="486" t="s">
        <v>44</v>
      </c>
      <c r="D31" s="487" t="s">
        <v>45</v>
      </c>
      <c r="E31" s="488" t="s">
        <v>18</v>
      </c>
      <c r="F31" s="489">
        <v>34406</v>
      </c>
      <c r="G31" s="490" t="s">
        <v>21</v>
      </c>
      <c r="H31" s="491" t="s">
        <v>46</v>
      </c>
      <c r="I31" s="492">
        <v>3.11</v>
      </c>
      <c r="J31" s="492">
        <v>3.65</v>
      </c>
      <c r="K31" s="492">
        <v>3.25</v>
      </c>
      <c r="L31" s="493" t="s">
        <v>27</v>
      </c>
      <c r="M31" s="493" t="s">
        <v>28</v>
      </c>
      <c r="N31" s="494"/>
      <c r="O31" s="494"/>
      <c r="P31" s="494"/>
      <c r="Q31" s="515" t="s">
        <v>937</v>
      </c>
      <c r="R31" s="495"/>
      <c r="S31" s="496"/>
    </row>
    <row r="32" spans="1:19" s="4" customFormat="1" ht="24.75" customHeight="1">
      <c r="A32" s="484">
        <f t="shared" si="0"/>
        <v>11</v>
      </c>
      <c r="B32" s="485">
        <v>1820253670</v>
      </c>
      <c r="C32" s="486" t="s">
        <v>47</v>
      </c>
      <c r="D32" s="487" t="s">
        <v>48</v>
      </c>
      <c r="E32" s="488" t="s">
        <v>18</v>
      </c>
      <c r="F32" s="489">
        <v>34538</v>
      </c>
      <c r="G32" s="490" t="s">
        <v>21</v>
      </c>
      <c r="H32" s="491" t="s">
        <v>22</v>
      </c>
      <c r="I32" s="492">
        <v>2.88</v>
      </c>
      <c r="J32" s="492">
        <v>2.99</v>
      </c>
      <c r="K32" s="492">
        <v>3</v>
      </c>
      <c r="L32" s="493" t="s">
        <v>23</v>
      </c>
      <c r="M32" s="493" t="s">
        <v>31</v>
      </c>
      <c r="N32" s="494"/>
      <c r="O32" s="494"/>
      <c r="P32" s="494"/>
      <c r="Q32" s="515" t="s">
        <v>937</v>
      </c>
      <c r="R32" s="495"/>
      <c r="S32" s="496"/>
    </row>
    <row r="33" spans="1:19" s="4" customFormat="1" ht="24.75" customHeight="1">
      <c r="A33" s="484">
        <f t="shared" si="0"/>
        <v>12</v>
      </c>
      <c r="B33" s="485">
        <v>1820256279</v>
      </c>
      <c r="C33" s="486" t="s">
        <v>155</v>
      </c>
      <c r="D33" s="487" t="s">
        <v>156</v>
      </c>
      <c r="E33" s="488" t="s">
        <v>18</v>
      </c>
      <c r="F33" s="489">
        <v>34029</v>
      </c>
      <c r="G33" s="490" t="s">
        <v>26</v>
      </c>
      <c r="H33" s="491" t="s">
        <v>22</v>
      </c>
      <c r="I33" s="492">
        <v>3.35</v>
      </c>
      <c r="J33" s="492">
        <v>4</v>
      </c>
      <c r="K33" s="492">
        <v>3.51</v>
      </c>
      <c r="L33" s="493" t="s">
        <v>27</v>
      </c>
      <c r="M33" s="493" t="s">
        <v>31</v>
      </c>
      <c r="N33" s="494"/>
      <c r="O33" s="494"/>
      <c r="P33" s="494"/>
      <c r="Q33" s="515" t="s">
        <v>937</v>
      </c>
      <c r="R33" s="495"/>
      <c r="S33" s="496"/>
    </row>
    <row r="34" spans="1:19" s="4" customFormat="1" ht="24.75" customHeight="1">
      <c r="A34" s="484">
        <f t="shared" si="0"/>
        <v>13</v>
      </c>
      <c r="B34" s="485">
        <v>1820255364</v>
      </c>
      <c r="C34" s="486" t="s">
        <v>42</v>
      </c>
      <c r="D34" s="487" t="s">
        <v>50</v>
      </c>
      <c r="E34" s="488" t="s">
        <v>18</v>
      </c>
      <c r="F34" s="489">
        <v>34501</v>
      </c>
      <c r="G34" s="490" t="s">
        <v>21</v>
      </c>
      <c r="H34" s="491" t="s">
        <v>22</v>
      </c>
      <c r="I34" s="492">
        <v>2.92</v>
      </c>
      <c r="J34" s="492">
        <v>2.93</v>
      </c>
      <c r="K34" s="492">
        <v>3.03</v>
      </c>
      <c r="L34" s="493" t="s">
        <v>23</v>
      </c>
      <c r="M34" s="493" t="s">
        <v>31</v>
      </c>
      <c r="N34" s="494"/>
      <c r="O34" s="494"/>
      <c r="P34" s="494"/>
      <c r="Q34" s="515" t="s">
        <v>937</v>
      </c>
      <c r="R34" s="495"/>
      <c r="S34" s="496"/>
    </row>
    <row r="35" spans="1:19" s="4" customFormat="1" ht="24.75" customHeight="1">
      <c r="A35" s="484">
        <f t="shared" si="0"/>
        <v>14</v>
      </c>
      <c r="B35" s="485">
        <v>1820255884</v>
      </c>
      <c r="C35" s="486" t="s">
        <v>51</v>
      </c>
      <c r="D35" s="487" t="s">
        <v>52</v>
      </c>
      <c r="E35" s="488" t="s">
        <v>18</v>
      </c>
      <c r="F35" s="489">
        <v>34577</v>
      </c>
      <c r="G35" s="490" t="s">
        <v>30</v>
      </c>
      <c r="H35" s="491" t="s">
        <v>22</v>
      </c>
      <c r="I35" s="492">
        <v>3.12</v>
      </c>
      <c r="J35" s="492">
        <v>3.65</v>
      </c>
      <c r="K35" s="492">
        <v>3.27</v>
      </c>
      <c r="L35" s="493" t="s">
        <v>27</v>
      </c>
      <c r="M35" s="493" t="s">
        <v>31</v>
      </c>
      <c r="N35" s="494"/>
      <c r="O35" s="494"/>
      <c r="P35" s="494"/>
      <c r="Q35" s="515" t="s">
        <v>937</v>
      </c>
      <c r="R35" s="495"/>
      <c r="S35" s="496"/>
    </row>
    <row r="36" spans="1:19" s="4" customFormat="1" ht="24.75" customHeight="1">
      <c r="A36" s="484">
        <f t="shared" si="0"/>
        <v>15</v>
      </c>
      <c r="B36" s="485">
        <v>1820253679</v>
      </c>
      <c r="C36" s="486" t="s">
        <v>42</v>
      </c>
      <c r="D36" s="487" t="s">
        <v>52</v>
      </c>
      <c r="E36" s="488" t="s">
        <v>18</v>
      </c>
      <c r="F36" s="489">
        <v>34517</v>
      </c>
      <c r="G36" s="490" t="s">
        <v>21</v>
      </c>
      <c r="H36" s="491" t="s">
        <v>22</v>
      </c>
      <c r="I36" s="492">
        <v>3.38</v>
      </c>
      <c r="J36" s="492">
        <v>4</v>
      </c>
      <c r="K36" s="492">
        <v>3.54</v>
      </c>
      <c r="L36" s="493" t="s">
        <v>27</v>
      </c>
      <c r="M36" s="493" t="s">
        <v>31</v>
      </c>
      <c r="N36" s="494"/>
      <c r="O36" s="494"/>
      <c r="P36" s="494"/>
      <c r="Q36" s="515" t="s">
        <v>937</v>
      </c>
      <c r="R36" s="495"/>
      <c r="S36" s="496"/>
    </row>
    <row r="37" spans="1:19" s="4" customFormat="1" ht="24.75" customHeight="1">
      <c r="A37" s="484">
        <f t="shared" si="0"/>
        <v>16</v>
      </c>
      <c r="B37" s="485">
        <v>1820253658</v>
      </c>
      <c r="C37" s="486" t="s">
        <v>53</v>
      </c>
      <c r="D37" s="487" t="s">
        <v>54</v>
      </c>
      <c r="E37" s="488" t="s">
        <v>18</v>
      </c>
      <c r="F37" s="489">
        <v>34384</v>
      </c>
      <c r="G37" s="490" t="s">
        <v>30</v>
      </c>
      <c r="H37" s="491" t="s">
        <v>22</v>
      </c>
      <c r="I37" s="492">
        <v>3.27</v>
      </c>
      <c r="J37" s="492">
        <v>4</v>
      </c>
      <c r="K37" s="492">
        <v>3.42</v>
      </c>
      <c r="L37" s="493" t="s">
        <v>27</v>
      </c>
      <c r="M37" s="493" t="s">
        <v>23</v>
      </c>
      <c r="N37" s="494"/>
      <c r="O37" s="494"/>
      <c r="P37" s="494"/>
      <c r="Q37" s="515" t="s">
        <v>937</v>
      </c>
      <c r="R37" s="495"/>
      <c r="S37" s="496"/>
    </row>
    <row r="38" spans="1:19" s="4" customFormat="1" ht="24.75" customHeight="1">
      <c r="A38" s="484">
        <f t="shared" si="0"/>
        <v>17</v>
      </c>
      <c r="B38" s="485">
        <v>1821254340</v>
      </c>
      <c r="C38" s="486" t="s">
        <v>55</v>
      </c>
      <c r="D38" s="487" t="s">
        <v>56</v>
      </c>
      <c r="E38" s="488" t="s">
        <v>18</v>
      </c>
      <c r="F38" s="489">
        <v>34385</v>
      </c>
      <c r="G38" s="490" t="s">
        <v>57</v>
      </c>
      <c r="H38" s="491" t="s">
        <v>46</v>
      </c>
      <c r="I38" s="492">
        <v>3.34</v>
      </c>
      <c r="J38" s="492">
        <v>4</v>
      </c>
      <c r="K38" s="492">
        <v>3.5</v>
      </c>
      <c r="L38" s="493" t="s">
        <v>27</v>
      </c>
      <c r="M38" s="493" t="s">
        <v>28</v>
      </c>
      <c r="N38" s="494"/>
      <c r="O38" s="494"/>
      <c r="P38" s="494"/>
      <c r="Q38" s="515" t="s">
        <v>937</v>
      </c>
      <c r="R38" s="495"/>
      <c r="S38" s="496"/>
    </row>
    <row r="39" spans="1:19" s="4" customFormat="1" ht="24.75" customHeight="1">
      <c r="A39" s="484">
        <f t="shared" si="0"/>
        <v>18</v>
      </c>
      <c r="B39" s="485">
        <v>1820214845</v>
      </c>
      <c r="C39" s="486" t="s">
        <v>58</v>
      </c>
      <c r="D39" s="487" t="s">
        <v>59</v>
      </c>
      <c r="E39" s="488" t="s">
        <v>18</v>
      </c>
      <c r="F39" s="489">
        <v>34434</v>
      </c>
      <c r="G39" s="490" t="s">
        <v>21</v>
      </c>
      <c r="H39" s="491" t="s">
        <v>22</v>
      </c>
      <c r="I39" s="492">
        <v>3.29</v>
      </c>
      <c r="J39" s="492">
        <v>4</v>
      </c>
      <c r="K39" s="492">
        <v>3.45</v>
      </c>
      <c r="L39" s="493" t="s">
        <v>27</v>
      </c>
      <c r="M39" s="493" t="s">
        <v>28</v>
      </c>
      <c r="N39" s="494"/>
      <c r="O39" s="494"/>
      <c r="P39" s="494"/>
      <c r="Q39" s="515" t="s">
        <v>937</v>
      </c>
      <c r="R39" s="495"/>
      <c r="S39" s="496"/>
    </row>
    <row r="40" spans="1:19" s="4" customFormat="1" ht="24.75" customHeight="1">
      <c r="A40" s="484">
        <f t="shared" si="0"/>
        <v>19</v>
      </c>
      <c r="B40" s="485">
        <v>1821255374</v>
      </c>
      <c r="C40" s="486" t="s">
        <v>60</v>
      </c>
      <c r="D40" s="487" t="s">
        <v>61</v>
      </c>
      <c r="E40" s="488" t="s">
        <v>18</v>
      </c>
      <c r="F40" s="489">
        <v>34384</v>
      </c>
      <c r="G40" s="490" t="s">
        <v>21</v>
      </c>
      <c r="H40" s="491" t="s">
        <v>46</v>
      </c>
      <c r="I40" s="492">
        <v>2.87</v>
      </c>
      <c r="J40" s="492">
        <v>3.46</v>
      </c>
      <c r="K40" s="492">
        <v>3</v>
      </c>
      <c r="L40" s="493" t="s">
        <v>23</v>
      </c>
      <c r="M40" s="493" t="s">
        <v>31</v>
      </c>
      <c r="N40" s="494"/>
      <c r="O40" s="494"/>
      <c r="P40" s="494"/>
      <c r="Q40" s="515" t="s">
        <v>937</v>
      </c>
      <c r="R40" s="495"/>
      <c r="S40" s="496"/>
    </row>
    <row r="41" spans="1:19" s="4" customFormat="1" ht="24.75" customHeight="1">
      <c r="A41" s="484">
        <f t="shared" si="0"/>
        <v>20</v>
      </c>
      <c r="B41" s="485">
        <v>1821254322</v>
      </c>
      <c r="C41" s="486" t="s">
        <v>64</v>
      </c>
      <c r="D41" s="487" t="s">
        <v>65</v>
      </c>
      <c r="E41" s="488" t="s">
        <v>18</v>
      </c>
      <c r="F41" s="489">
        <v>33895</v>
      </c>
      <c r="G41" s="490" t="s">
        <v>21</v>
      </c>
      <c r="H41" s="491" t="s">
        <v>46</v>
      </c>
      <c r="I41" s="492">
        <v>2.84</v>
      </c>
      <c r="J41" s="492">
        <v>2.99</v>
      </c>
      <c r="K41" s="492">
        <v>2.96</v>
      </c>
      <c r="L41" s="493" t="s">
        <v>23</v>
      </c>
      <c r="M41" s="493" t="s">
        <v>31</v>
      </c>
      <c r="N41" s="494"/>
      <c r="O41" s="494"/>
      <c r="P41" s="494"/>
      <c r="Q41" s="515" t="s">
        <v>937</v>
      </c>
      <c r="R41" s="495"/>
      <c r="S41" s="496"/>
    </row>
    <row r="42" spans="1:19" s="4" customFormat="1" ht="24.75" customHeight="1">
      <c r="A42" s="484">
        <f t="shared" si="0"/>
        <v>21</v>
      </c>
      <c r="B42" s="485">
        <v>1821245710</v>
      </c>
      <c r="C42" s="486" t="s">
        <v>68</v>
      </c>
      <c r="D42" s="487" t="s">
        <v>69</v>
      </c>
      <c r="E42" s="488" t="s">
        <v>18</v>
      </c>
      <c r="F42" s="489">
        <v>34597</v>
      </c>
      <c r="G42" s="490" t="s">
        <v>30</v>
      </c>
      <c r="H42" s="491" t="s">
        <v>46</v>
      </c>
      <c r="I42" s="492">
        <v>3.25</v>
      </c>
      <c r="J42" s="492">
        <v>3.87</v>
      </c>
      <c r="K42" s="492">
        <v>3.4</v>
      </c>
      <c r="L42" s="493" t="s">
        <v>27</v>
      </c>
      <c r="M42" s="493" t="s">
        <v>23</v>
      </c>
      <c r="N42" s="494"/>
      <c r="O42" s="494"/>
      <c r="P42" s="494"/>
      <c r="Q42" s="515" t="s">
        <v>937</v>
      </c>
      <c r="R42" s="495"/>
      <c r="S42" s="496"/>
    </row>
    <row r="43" spans="1:19" s="4" customFormat="1" ht="24.75" customHeight="1">
      <c r="A43" s="484"/>
      <c r="B43" s="485"/>
      <c r="C43" s="486"/>
      <c r="D43" s="487"/>
      <c r="E43" s="488"/>
      <c r="F43" s="489"/>
      <c r="G43" s="490"/>
      <c r="H43" s="491"/>
      <c r="I43" s="492"/>
      <c r="J43" s="492"/>
      <c r="K43" s="492"/>
      <c r="L43" s="493"/>
      <c r="M43" s="493"/>
      <c r="N43" s="494"/>
      <c r="O43" s="494"/>
      <c r="P43" s="494"/>
      <c r="Q43" s="515"/>
      <c r="R43" s="495"/>
      <c r="S43" s="496"/>
    </row>
    <row r="44" spans="1:19" s="4" customFormat="1" ht="24.75" customHeight="1">
      <c r="A44" s="484">
        <v>1</v>
      </c>
      <c r="B44" s="485">
        <v>172338238</v>
      </c>
      <c r="C44" s="486" t="s">
        <v>412</v>
      </c>
      <c r="D44" s="487" t="s">
        <v>374</v>
      </c>
      <c r="E44" s="488" t="s">
        <v>18</v>
      </c>
      <c r="F44" s="489">
        <v>34044</v>
      </c>
      <c r="G44" s="490" t="s">
        <v>21</v>
      </c>
      <c r="H44" s="491" t="s">
        <v>46</v>
      </c>
      <c r="I44" s="492">
        <v>2.48</v>
      </c>
      <c r="J44" s="492">
        <v>3.46</v>
      </c>
      <c r="K44" s="492">
        <v>2.61</v>
      </c>
      <c r="L44" s="493" t="s">
        <v>23</v>
      </c>
      <c r="M44" s="493" t="s">
        <v>23</v>
      </c>
      <c r="N44" s="494"/>
      <c r="O44" s="494"/>
      <c r="P44" s="494"/>
      <c r="Q44" s="515" t="s">
        <v>938</v>
      </c>
      <c r="R44" s="495"/>
      <c r="S44" s="496"/>
    </row>
    <row r="45" spans="1:19" s="4" customFormat="1" ht="24.75" customHeight="1">
      <c r="A45" s="484">
        <f t="shared" si="0"/>
        <v>2</v>
      </c>
      <c r="B45" s="485">
        <v>1820254927</v>
      </c>
      <c r="C45" s="486" t="s">
        <v>70</v>
      </c>
      <c r="D45" s="487" t="s">
        <v>71</v>
      </c>
      <c r="E45" s="488" t="s">
        <v>18</v>
      </c>
      <c r="F45" s="489">
        <v>34006</v>
      </c>
      <c r="G45" s="490" t="s">
        <v>30</v>
      </c>
      <c r="H45" s="491" t="s">
        <v>22</v>
      </c>
      <c r="I45" s="492">
        <v>2.84</v>
      </c>
      <c r="J45" s="492">
        <v>3.59</v>
      </c>
      <c r="K45" s="492">
        <v>2.98</v>
      </c>
      <c r="L45" s="493" t="s">
        <v>23</v>
      </c>
      <c r="M45" s="493" t="s">
        <v>31</v>
      </c>
      <c r="N45" s="494"/>
      <c r="O45" s="494"/>
      <c r="P45" s="494"/>
      <c r="Q45" s="515" t="s">
        <v>938</v>
      </c>
      <c r="R45" s="495"/>
      <c r="S45" s="496"/>
    </row>
    <row r="46" spans="1:19" s="4" customFormat="1" ht="24.75" customHeight="1">
      <c r="A46" s="484">
        <f t="shared" si="0"/>
        <v>3</v>
      </c>
      <c r="B46" s="485">
        <v>1820253665</v>
      </c>
      <c r="C46" s="486" t="s">
        <v>74</v>
      </c>
      <c r="D46" s="487" t="s">
        <v>75</v>
      </c>
      <c r="E46" s="488" t="s">
        <v>18</v>
      </c>
      <c r="F46" s="489">
        <v>34633</v>
      </c>
      <c r="G46" s="490" t="s">
        <v>21</v>
      </c>
      <c r="H46" s="491" t="s">
        <v>22</v>
      </c>
      <c r="I46" s="492">
        <v>3.18</v>
      </c>
      <c r="J46" s="492">
        <v>3.65</v>
      </c>
      <c r="K46" s="492">
        <v>3.32</v>
      </c>
      <c r="L46" s="493" t="s">
        <v>27</v>
      </c>
      <c r="M46" s="493" t="s">
        <v>31</v>
      </c>
      <c r="N46" s="494"/>
      <c r="O46" s="494"/>
      <c r="P46" s="494"/>
      <c r="Q46" s="515" t="s">
        <v>938</v>
      </c>
      <c r="R46" s="495"/>
      <c r="S46" s="496"/>
    </row>
    <row r="47" spans="1:19" s="4" customFormat="1" ht="24.75" customHeight="1">
      <c r="A47" s="484">
        <f t="shared" si="0"/>
        <v>4</v>
      </c>
      <c r="B47" s="485">
        <v>172528554</v>
      </c>
      <c r="C47" s="486" t="s">
        <v>76</v>
      </c>
      <c r="D47" s="487" t="s">
        <v>77</v>
      </c>
      <c r="E47" s="488" t="s">
        <v>18</v>
      </c>
      <c r="F47" s="489">
        <v>34252</v>
      </c>
      <c r="G47" s="490" t="s">
        <v>30</v>
      </c>
      <c r="H47" s="491" t="s">
        <v>22</v>
      </c>
      <c r="I47" s="492">
        <v>3.39</v>
      </c>
      <c r="J47" s="492">
        <v>4</v>
      </c>
      <c r="K47" s="492">
        <v>3.54</v>
      </c>
      <c r="L47" s="493" t="s">
        <v>27</v>
      </c>
      <c r="M47" s="493" t="s">
        <v>31</v>
      </c>
      <c r="N47" s="494"/>
      <c r="O47" s="494"/>
      <c r="P47" s="494"/>
      <c r="Q47" s="515" t="s">
        <v>938</v>
      </c>
      <c r="R47" s="495"/>
      <c r="S47" s="496"/>
    </row>
    <row r="48" spans="1:19" s="4" customFormat="1" ht="24.75" customHeight="1">
      <c r="A48" s="484">
        <f t="shared" si="0"/>
        <v>5</v>
      </c>
      <c r="B48" s="485">
        <v>1820255892</v>
      </c>
      <c r="C48" s="486" t="s">
        <v>78</v>
      </c>
      <c r="D48" s="487" t="s">
        <v>77</v>
      </c>
      <c r="E48" s="488" t="s">
        <v>18</v>
      </c>
      <c r="F48" s="489">
        <v>34409</v>
      </c>
      <c r="G48" s="490" t="s">
        <v>21</v>
      </c>
      <c r="H48" s="491" t="s">
        <v>22</v>
      </c>
      <c r="I48" s="492">
        <v>3.17</v>
      </c>
      <c r="J48" s="492">
        <v>3.65</v>
      </c>
      <c r="K48" s="492">
        <v>3.31</v>
      </c>
      <c r="L48" s="493" t="s">
        <v>27</v>
      </c>
      <c r="M48" s="493" t="s">
        <v>31</v>
      </c>
      <c r="N48" s="494"/>
      <c r="O48" s="494"/>
      <c r="P48" s="494"/>
      <c r="Q48" s="515" t="s">
        <v>938</v>
      </c>
      <c r="R48" s="495"/>
      <c r="S48" s="496"/>
    </row>
    <row r="49" spans="1:19" s="4" customFormat="1" ht="24.75" customHeight="1">
      <c r="A49" s="484">
        <f t="shared" si="0"/>
        <v>6</v>
      </c>
      <c r="B49" s="485">
        <v>1820254342</v>
      </c>
      <c r="C49" s="486" t="s">
        <v>79</v>
      </c>
      <c r="D49" s="487" t="s">
        <v>80</v>
      </c>
      <c r="E49" s="488" t="s">
        <v>18</v>
      </c>
      <c r="F49" s="489">
        <v>34602</v>
      </c>
      <c r="G49" s="490" t="s">
        <v>30</v>
      </c>
      <c r="H49" s="491" t="s">
        <v>22</v>
      </c>
      <c r="I49" s="492">
        <v>3.41</v>
      </c>
      <c r="J49" s="492">
        <v>4</v>
      </c>
      <c r="K49" s="492">
        <v>3.57</v>
      </c>
      <c r="L49" s="493" t="s">
        <v>27</v>
      </c>
      <c r="M49" s="493" t="s">
        <v>31</v>
      </c>
      <c r="N49" s="494"/>
      <c r="O49" s="494"/>
      <c r="P49" s="494"/>
      <c r="Q49" s="515" t="s">
        <v>938</v>
      </c>
      <c r="R49" s="495"/>
      <c r="S49" s="496"/>
    </row>
    <row r="50" spans="1:19" s="4" customFormat="1" ht="24.75" customHeight="1">
      <c r="A50" s="484">
        <f t="shared" si="0"/>
        <v>7</v>
      </c>
      <c r="B50" s="485">
        <v>1820254907</v>
      </c>
      <c r="C50" s="486" t="s">
        <v>42</v>
      </c>
      <c r="D50" s="487" t="s">
        <v>81</v>
      </c>
      <c r="E50" s="488" t="s">
        <v>18</v>
      </c>
      <c r="F50" s="489">
        <v>34523</v>
      </c>
      <c r="G50" s="490" t="s">
        <v>21</v>
      </c>
      <c r="H50" s="491" t="s">
        <v>22</v>
      </c>
      <c r="I50" s="492">
        <v>3.05</v>
      </c>
      <c r="J50" s="492">
        <v>3.25</v>
      </c>
      <c r="K50" s="492">
        <v>3.17</v>
      </c>
      <c r="L50" s="493" t="s">
        <v>23</v>
      </c>
      <c r="M50" s="493" t="s">
        <v>31</v>
      </c>
      <c r="N50" s="494"/>
      <c r="O50" s="494"/>
      <c r="P50" s="494"/>
      <c r="Q50" s="515" t="s">
        <v>938</v>
      </c>
      <c r="R50" s="495"/>
      <c r="S50" s="496"/>
    </row>
    <row r="51" spans="1:19" s="4" customFormat="1" ht="24.75" customHeight="1">
      <c r="A51" s="484">
        <f t="shared" si="0"/>
        <v>8</v>
      </c>
      <c r="B51" s="485">
        <v>1820253657</v>
      </c>
      <c r="C51" s="486" t="s">
        <v>84</v>
      </c>
      <c r="D51" s="487" t="s">
        <v>85</v>
      </c>
      <c r="E51" s="488" t="s">
        <v>18</v>
      </c>
      <c r="F51" s="489">
        <v>34616</v>
      </c>
      <c r="G51" s="490" t="s">
        <v>26</v>
      </c>
      <c r="H51" s="491" t="s">
        <v>22</v>
      </c>
      <c r="I51" s="492">
        <v>3.23</v>
      </c>
      <c r="J51" s="492">
        <v>3.65</v>
      </c>
      <c r="K51" s="492">
        <v>3.37</v>
      </c>
      <c r="L51" s="493" t="s">
        <v>27</v>
      </c>
      <c r="M51" s="493" t="s">
        <v>28</v>
      </c>
      <c r="N51" s="494"/>
      <c r="O51" s="494"/>
      <c r="P51" s="494"/>
      <c r="Q51" s="515" t="s">
        <v>938</v>
      </c>
      <c r="R51" s="495"/>
      <c r="S51" s="496"/>
    </row>
    <row r="52" spans="1:19" s="4" customFormat="1" ht="24.75" customHeight="1">
      <c r="A52" s="484">
        <f t="shared" si="0"/>
        <v>9</v>
      </c>
      <c r="B52" s="485">
        <v>1820253671</v>
      </c>
      <c r="C52" s="486" t="s">
        <v>86</v>
      </c>
      <c r="D52" s="487" t="s">
        <v>87</v>
      </c>
      <c r="E52" s="488" t="s">
        <v>18</v>
      </c>
      <c r="F52" s="489">
        <v>34628</v>
      </c>
      <c r="G52" s="490" t="s">
        <v>30</v>
      </c>
      <c r="H52" s="491" t="s">
        <v>22</v>
      </c>
      <c r="I52" s="492">
        <v>3.26</v>
      </c>
      <c r="J52" s="492">
        <v>4</v>
      </c>
      <c r="K52" s="492">
        <v>3.42</v>
      </c>
      <c r="L52" s="493" t="s">
        <v>27</v>
      </c>
      <c r="M52" s="493" t="s">
        <v>28</v>
      </c>
      <c r="N52" s="494"/>
      <c r="O52" s="494"/>
      <c r="P52" s="494"/>
      <c r="Q52" s="515" t="s">
        <v>938</v>
      </c>
      <c r="R52" s="495"/>
      <c r="S52" s="496"/>
    </row>
    <row r="53" spans="1:19" s="4" customFormat="1" ht="24.75" customHeight="1">
      <c r="A53" s="484">
        <f t="shared" si="0"/>
        <v>10</v>
      </c>
      <c r="B53" s="485">
        <v>1820254915</v>
      </c>
      <c r="C53" s="486" t="s">
        <v>89</v>
      </c>
      <c r="D53" s="487" t="s">
        <v>87</v>
      </c>
      <c r="E53" s="488" t="s">
        <v>18</v>
      </c>
      <c r="F53" s="489">
        <v>34692</v>
      </c>
      <c r="G53" s="490" t="s">
        <v>30</v>
      </c>
      <c r="H53" s="491" t="s">
        <v>22</v>
      </c>
      <c r="I53" s="492">
        <v>3.16</v>
      </c>
      <c r="J53" s="492">
        <v>3.4</v>
      </c>
      <c r="K53" s="492">
        <v>3.3</v>
      </c>
      <c r="L53" s="493" t="s">
        <v>27</v>
      </c>
      <c r="M53" s="493" t="s">
        <v>23</v>
      </c>
      <c r="N53" s="494"/>
      <c r="O53" s="494"/>
      <c r="P53" s="494"/>
      <c r="Q53" s="515" t="s">
        <v>938</v>
      </c>
      <c r="R53" s="495"/>
      <c r="S53" s="496"/>
    </row>
    <row r="54" spans="1:19" s="4" customFormat="1" ht="24.75" customHeight="1">
      <c r="A54" s="484">
        <f t="shared" si="0"/>
        <v>11</v>
      </c>
      <c r="B54" s="485">
        <v>1820254346</v>
      </c>
      <c r="C54" s="486" t="s">
        <v>90</v>
      </c>
      <c r="D54" s="487" t="s">
        <v>91</v>
      </c>
      <c r="E54" s="488" t="s">
        <v>18</v>
      </c>
      <c r="F54" s="489">
        <v>34532</v>
      </c>
      <c r="G54" s="490" t="s">
        <v>30</v>
      </c>
      <c r="H54" s="491" t="s">
        <v>22</v>
      </c>
      <c r="I54" s="492">
        <v>3.39</v>
      </c>
      <c r="J54" s="492">
        <v>4</v>
      </c>
      <c r="K54" s="492">
        <v>3.55</v>
      </c>
      <c r="L54" s="493" t="s">
        <v>27</v>
      </c>
      <c r="M54" s="493" t="s">
        <v>31</v>
      </c>
      <c r="N54" s="494"/>
      <c r="O54" s="494"/>
      <c r="P54" s="494"/>
      <c r="Q54" s="515" t="s">
        <v>938</v>
      </c>
      <c r="R54" s="495"/>
      <c r="S54" s="496"/>
    </row>
    <row r="55" spans="1:19" s="4" customFormat="1" ht="24.75" customHeight="1">
      <c r="A55" s="484">
        <f t="shared" si="0"/>
        <v>12</v>
      </c>
      <c r="B55" s="485">
        <v>1820255720</v>
      </c>
      <c r="C55" s="486" t="s">
        <v>92</v>
      </c>
      <c r="D55" s="487" t="s">
        <v>91</v>
      </c>
      <c r="E55" s="488" t="s">
        <v>18</v>
      </c>
      <c r="F55" s="489">
        <v>34680</v>
      </c>
      <c r="G55" s="490" t="s">
        <v>93</v>
      </c>
      <c r="H55" s="491" t="s">
        <v>22</v>
      </c>
      <c r="I55" s="492">
        <v>3.24</v>
      </c>
      <c r="J55" s="492">
        <v>3.65</v>
      </c>
      <c r="K55" s="492">
        <v>3.38</v>
      </c>
      <c r="L55" s="493" t="s">
        <v>27</v>
      </c>
      <c r="M55" s="493" t="s">
        <v>23</v>
      </c>
      <c r="N55" s="494"/>
      <c r="O55" s="494"/>
      <c r="P55" s="494"/>
      <c r="Q55" s="515" t="s">
        <v>938</v>
      </c>
      <c r="R55" s="495"/>
      <c r="S55" s="496"/>
    </row>
    <row r="56" spans="1:19" s="4" customFormat="1" ht="24.75" customHeight="1">
      <c r="A56" s="484">
        <f t="shared" si="0"/>
        <v>13</v>
      </c>
      <c r="B56" s="485">
        <v>1820255360</v>
      </c>
      <c r="C56" s="486" t="s">
        <v>96</v>
      </c>
      <c r="D56" s="487" t="s">
        <v>97</v>
      </c>
      <c r="E56" s="488" t="s">
        <v>18</v>
      </c>
      <c r="F56" s="489">
        <v>34454</v>
      </c>
      <c r="G56" s="490" t="s">
        <v>93</v>
      </c>
      <c r="H56" s="491" t="s">
        <v>22</v>
      </c>
      <c r="I56" s="492">
        <v>3.39</v>
      </c>
      <c r="J56" s="492">
        <v>4</v>
      </c>
      <c r="K56" s="492">
        <v>3.55</v>
      </c>
      <c r="L56" s="493" t="s">
        <v>27</v>
      </c>
      <c r="M56" s="493" t="s">
        <v>28</v>
      </c>
      <c r="N56" s="494"/>
      <c r="O56" s="494"/>
      <c r="P56" s="494"/>
      <c r="Q56" s="515" t="s">
        <v>938</v>
      </c>
      <c r="R56" s="495"/>
      <c r="S56" s="496"/>
    </row>
    <row r="57" spans="1:19" s="4" customFormat="1" ht="24.75" customHeight="1">
      <c r="A57" s="484">
        <f t="shared" si="0"/>
        <v>14</v>
      </c>
      <c r="B57" s="485">
        <v>1820255359</v>
      </c>
      <c r="C57" s="486" t="s">
        <v>157</v>
      </c>
      <c r="D57" s="487" t="s">
        <v>97</v>
      </c>
      <c r="E57" s="488" t="s">
        <v>18</v>
      </c>
      <c r="F57" s="489">
        <v>34500</v>
      </c>
      <c r="G57" s="490" t="s">
        <v>158</v>
      </c>
      <c r="H57" s="491" t="s">
        <v>22</v>
      </c>
      <c r="I57" s="492">
        <v>2.89</v>
      </c>
      <c r="J57" s="492">
        <v>3.13</v>
      </c>
      <c r="K57" s="492">
        <v>3.01</v>
      </c>
      <c r="L57" s="493" t="s">
        <v>23</v>
      </c>
      <c r="M57" s="493" t="s">
        <v>31</v>
      </c>
      <c r="N57" s="494"/>
      <c r="O57" s="494"/>
      <c r="P57" s="494"/>
      <c r="Q57" s="515" t="s">
        <v>938</v>
      </c>
      <c r="R57" s="495"/>
      <c r="S57" s="496"/>
    </row>
    <row r="58" spans="1:19" s="4" customFormat="1" ht="24.75" customHeight="1">
      <c r="A58" s="484">
        <f t="shared" si="0"/>
        <v>15</v>
      </c>
      <c r="B58" s="485">
        <v>1821255358</v>
      </c>
      <c r="C58" s="486" t="s">
        <v>98</v>
      </c>
      <c r="D58" s="487" t="s">
        <v>99</v>
      </c>
      <c r="E58" s="488" t="s">
        <v>18</v>
      </c>
      <c r="F58" s="489">
        <v>34690</v>
      </c>
      <c r="G58" s="490" t="s">
        <v>57</v>
      </c>
      <c r="H58" s="491" t="s">
        <v>46</v>
      </c>
      <c r="I58" s="492">
        <v>3.25</v>
      </c>
      <c r="J58" s="492">
        <v>3.65</v>
      </c>
      <c r="K58" s="492">
        <v>3.4</v>
      </c>
      <c r="L58" s="493" t="s">
        <v>27</v>
      </c>
      <c r="M58" s="493" t="s">
        <v>28</v>
      </c>
      <c r="N58" s="494"/>
      <c r="O58" s="494"/>
      <c r="P58" s="494"/>
      <c r="Q58" s="515" t="s">
        <v>938</v>
      </c>
      <c r="R58" s="495"/>
      <c r="S58" s="496"/>
    </row>
    <row r="59" spans="1:19" s="4" customFormat="1" ht="24.75" customHeight="1">
      <c r="A59" s="484">
        <f t="shared" si="0"/>
        <v>16</v>
      </c>
      <c r="B59" s="485">
        <v>1820254319</v>
      </c>
      <c r="C59" s="486" t="s">
        <v>100</v>
      </c>
      <c r="D59" s="487" t="s">
        <v>101</v>
      </c>
      <c r="E59" s="488" t="s">
        <v>18</v>
      </c>
      <c r="F59" s="489">
        <v>34368</v>
      </c>
      <c r="G59" s="490" t="s">
        <v>102</v>
      </c>
      <c r="H59" s="491" t="s">
        <v>22</v>
      </c>
      <c r="I59" s="492">
        <v>3.25</v>
      </c>
      <c r="J59" s="492">
        <v>4</v>
      </c>
      <c r="K59" s="492">
        <v>3.41</v>
      </c>
      <c r="L59" s="493" t="s">
        <v>27</v>
      </c>
      <c r="M59" s="493" t="s">
        <v>31</v>
      </c>
      <c r="N59" s="494"/>
      <c r="O59" s="494"/>
      <c r="P59" s="494"/>
      <c r="Q59" s="515" t="s">
        <v>938</v>
      </c>
      <c r="R59" s="495"/>
      <c r="S59" s="496"/>
    </row>
    <row r="60" spans="1:19" s="4" customFormat="1" ht="24.75" customHeight="1">
      <c r="A60" s="484">
        <f t="shared" si="0"/>
        <v>17</v>
      </c>
      <c r="B60" s="485">
        <v>1820255372</v>
      </c>
      <c r="C60" s="486" t="s">
        <v>103</v>
      </c>
      <c r="D60" s="487" t="s">
        <v>101</v>
      </c>
      <c r="E60" s="488" t="s">
        <v>18</v>
      </c>
      <c r="F60" s="489">
        <v>34111</v>
      </c>
      <c r="G60" s="490" t="s">
        <v>30</v>
      </c>
      <c r="H60" s="491" t="s">
        <v>22</v>
      </c>
      <c r="I60" s="492">
        <v>3.36</v>
      </c>
      <c r="J60" s="492">
        <v>3.65</v>
      </c>
      <c r="K60" s="492">
        <v>3.5</v>
      </c>
      <c r="L60" s="493" t="s">
        <v>27</v>
      </c>
      <c r="M60" s="493" t="s">
        <v>31</v>
      </c>
      <c r="N60" s="494"/>
      <c r="O60" s="494"/>
      <c r="P60" s="494"/>
      <c r="Q60" s="515" t="s">
        <v>938</v>
      </c>
      <c r="R60" s="495"/>
      <c r="S60" s="496"/>
    </row>
    <row r="61" spans="1:19" s="4" customFormat="1" ht="24.75" customHeight="1">
      <c r="A61" s="484">
        <f t="shared" si="0"/>
        <v>18</v>
      </c>
      <c r="B61" s="485">
        <v>1821253659</v>
      </c>
      <c r="C61" s="486" t="s">
        <v>104</v>
      </c>
      <c r="D61" s="487" t="s">
        <v>101</v>
      </c>
      <c r="E61" s="488" t="s">
        <v>18</v>
      </c>
      <c r="F61" s="489">
        <v>34621</v>
      </c>
      <c r="G61" s="490" t="s">
        <v>57</v>
      </c>
      <c r="H61" s="491" t="s">
        <v>22</v>
      </c>
      <c r="I61" s="492">
        <v>3.02</v>
      </c>
      <c r="J61" s="492">
        <v>3.19</v>
      </c>
      <c r="K61" s="492">
        <v>3.15</v>
      </c>
      <c r="L61" s="493" t="s">
        <v>23</v>
      </c>
      <c r="M61" s="493" t="s">
        <v>31</v>
      </c>
      <c r="N61" s="494"/>
      <c r="O61" s="494"/>
      <c r="P61" s="494"/>
      <c r="Q61" s="515" t="s">
        <v>938</v>
      </c>
      <c r="R61" s="495"/>
      <c r="S61" s="496"/>
    </row>
    <row r="62" spans="1:19" s="4" customFormat="1" ht="24.75" customHeight="1">
      <c r="A62" s="484">
        <f t="shared" si="0"/>
        <v>19</v>
      </c>
      <c r="B62" s="485">
        <v>1820256323</v>
      </c>
      <c r="C62" s="486" t="s">
        <v>105</v>
      </c>
      <c r="D62" s="487" t="s">
        <v>101</v>
      </c>
      <c r="E62" s="488" t="s">
        <v>18</v>
      </c>
      <c r="F62" s="489">
        <v>34207</v>
      </c>
      <c r="G62" s="490" t="s">
        <v>26</v>
      </c>
      <c r="H62" s="491" t="s">
        <v>22</v>
      </c>
      <c r="I62" s="492">
        <v>3.07</v>
      </c>
      <c r="J62" s="492">
        <v>3.26</v>
      </c>
      <c r="K62" s="492">
        <v>3.2</v>
      </c>
      <c r="L62" s="493" t="s">
        <v>27</v>
      </c>
      <c r="M62" s="493" t="s">
        <v>31</v>
      </c>
      <c r="N62" s="494"/>
      <c r="O62" s="494"/>
      <c r="P62" s="494"/>
      <c r="Q62" s="515" t="s">
        <v>938</v>
      </c>
      <c r="R62" s="495"/>
      <c r="S62" s="496"/>
    </row>
    <row r="63" spans="1:19" s="4" customFormat="1" ht="24.75" customHeight="1">
      <c r="A63" s="484">
        <f t="shared" si="0"/>
        <v>20</v>
      </c>
      <c r="B63" s="485">
        <v>1821254916</v>
      </c>
      <c r="C63" s="486" t="s">
        <v>106</v>
      </c>
      <c r="D63" s="487" t="s">
        <v>107</v>
      </c>
      <c r="E63" s="488" t="s">
        <v>18</v>
      </c>
      <c r="F63" s="489">
        <v>34678</v>
      </c>
      <c r="G63" s="490" t="s">
        <v>93</v>
      </c>
      <c r="H63" s="491" t="s">
        <v>46</v>
      </c>
      <c r="I63" s="492">
        <v>2.44</v>
      </c>
      <c r="J63" s="492">
        <v>2.2599999999999998</v>
      </c>
      <c r="K63" s="492">
        <v>2.52</v>
      </c>
      <c r="L63" s="493" t="s">
        <v>23</v>
      </c>
      <c r="M63" s="493" t="s">
        <v>31</v>
      </c>
      <c r="N63" s="494"/>
      <c r="O63" s="494"/>
      <c r="P63" s="494"/>
      <c r="Q63" s="515" t="s">
        <v>938</v>
      </c>
      <c r="R63" s="495"/>
      <c r="S63" s="496"/>
    </row>
    <row r="64" spans="1:19" s="4" customFormat="1" ht="24.75" customHeight="1">
      <c r="A64" s="484">
        <f t="shared" si="0"/>
        <v>21</v>
      </c>
      <c r="B64" s="485">
        <v>172317820</v>
      </c>
      <c r="C64" s="486" t="s">
        <v>108</v>
      </c>
      <c r="D64" s="487" t="s">
        <v>109</v>
      </c>
      <c r="E64" s="488" t="s">
        <v>18</v>
      </c>
      <c r="F64" s="489">
        <v>34035</v>
      </c>
      <c r="G64" s="490" t="s">
        <v>21</v>
      </c>
      <c r="H64" s="491" t="s">
        <v>22</v>
      </c>
      <c r="I64" s="492">
        <v>3.17</v>
      </c>
      <c r="J64" s="492">
        <v>3.65</v>
      </c>
      <c r="K64" s="492">
        <v>3.31</v>
      </c>
      <c r="L64" s="493" t="s">
        <v>27</v>
      </c>
      <c r="M64" s="493" t="s">
        <v>31</v>
      </c>
      <c r="N64" s="494"/>
      <c r="O64" s="494"/>
      <c r="P64" s="494"/>
      <c r="Q64" s="515" t="s">
        <v>938</v>
      </c>
      <c r="R64" s="495"/>
      <c r="S64" s="496"/>
    </row>
    <row r="65" spans="1:19" s="4" customFormat="1" ht="24.75" customHeight="1">
      <c r="A65" s="484"/>
      <c r="B65" s="485"/>
      <c r="C65" s="486"/>
      <c r="D65" s="487"/>
      <c r="E65" s="488"/>
      <c r="F65" s="489"/>
      <c r="G65" s="490"/>
      <c r="H65" s="491"/>
      <c r="I65" s="492"/>
      <c r="J65" s="492"/>
      <c r="K65" s="492"/>
      <c r="L65" s="493"/>
      <c r="M65" s="493"/>
      <c r="N65" s="494"/>
      <c r="O65" s="494"/>
      <c r="P65" s="494"/>
      <c r="Q65" s="515"/>
      <c r="R65" s="495"/>
      <c r="S65" s="496"/>
    </row>
    <row r="66" spans="1:19" s="4" customFormat="1" ht="24.75" customHeight="1">
      <c r="A66" s="484">
        <v>1</v>
      </c>
      <c r="B66" s="485">
        <v>1820255369</v>
      </c>
      <c r="C66" s="486" t="s">
        <v>111</v>
      </c>
      <c r="D66" s="487" t="s">
        <v>109</v>
      </c>
      <c r="E66" s="488" t="s">
        <v>18</v>
      </c>
      <c r="F66" s="489">
        <v>34343</v>
      </c>
      <c r="G66" s="490" t="s">
        <v>30</v>
      </c>
      <c r="H66" s="491" t="s">
        <v>22</v>
      </c>
      <c r="I66" s="492">
        <v>2.93</v>
      </c>
      <c r="J66" s="492">
        <v>3.26</v>
      </c>
      <c r="K66" s="492">
        <v>3.05</v>
      </c>
      <c r="L66" s="493" t="s">
        <v>23</v>
      </c>
      <c r="M66" s="493" t="s">
        <v>31</v>
      </c>
      <c r="N66" s="494"/>
      <c r="O66" s="494"/>
      <c r="P66" s="494"/>
      <c r="Q66" s="515" t="s">
        <v>939</v>
      </c>
      <c r="R66" s="495"/>
      <c r="S66" s="496"/>
    </row>
    <row r="67" spans="1:19" s="4" customFormat="1" ht="24.75" customHeight="1">
      <c r="A67" s="484">
        <f t="shared" si="0"/>
        <v>2</v>
      </c>
      <c r="B67" s="485">
        <v>1820254910</v>
      </c>
      <c r="C67" s="486" t="s">
        <v>111</v>
      </c>
      <c r="D67" s="487" t="s">
        <v>109</v>
      </c>
      <c r="E67" s="488" t="s">
        <v>18</v>
      </c>
      <c r="F67" s="489">
        <v>34535</v>
      </c>
      <c r="G67" s="490" t="s">
        <v>26</v>
      </c>
      <c r="H67" s="491" t="s">
        <v>22</v>
      </c>
      <c r="I67" s="492">
        <v>2.96</v>
      </c>
      <c r="J67" s="492">
        <v>3.26</v>
      </c>
      <c r="K67" s="492">
        <v>3.08</v>
      </c>
      <c r="L67" s="493" t="s">
        <v>23</v>
      </c>
      <c r="M67" s="493" t="s">
        <v>31</v>
      </c>
      <c r="N67" s="494"/>
      <c r="O67" s="494"/>
      <c r="P67" s="494"/>
      <c r="Q67" s="515" t="s">
        <v>939</v>
      </c>
      <c r="R67" s="495"/>
      <c r="S67" s="496"/>
    </row>
    <row r="68" spans="1:19" s="4" customFormat="1" ht="24.75" customHeight="1">
      <c r="A68" s="484">
        <f t="shared" si="0"/>
        <v>3</v>
      </c>
      <c r="B68" s="485">
        <v>1820255885</v>
      </c>
      <c r="C68" s="486" t="s">
        <v>112</v>
      </c>
      <c r="D68" s="487" t="s">
        <v>113</v>
      </c>
      <c r="E68" s="488" t="s">
        <v>18</v>
      </c>
      <c r="F68" s="489">
        <v>34030</v>
      </c>
      <c r="G68" s="490" t="s">
        <v>30</v>
      </c>
      <c r="H68" s="491" t="s">
        <v>22</v>
      </c>
      <c r="I68" s="492">
        <v>3.16</v>
      </c>
      <c r="J68" s="492">
        <v>3.65</v>
      </c>
      <c r="K68" s="492">
        <v>3.3</v>
      </c>
      <c r="L68" s="493" t="s">
        <v>27</v>
      </c>
      <c r="M68" s="493" t="s">
        <v>31</v>
      </c>
      <c r="N68" s="494"/>
      <c r="O68" s="494"/>
      <c r="P68" s="494"/>
      <c r="Q68" s="515" t="s">
        <v>939</v>
      </c>
      <c r="R68" s="495"/>
      <c r="S68" s="496"/>
    </row>
    <row r="69" spans="1:19" s="4" customFormat="1" ht="24.75" customHeight="1">
      <c r="A69" s="484">
        <f t="shared" si="0"/>
        <v>4</v>
      </c>
      <c r="B69" s="485">
        <v>1820253666</v>
      </c>
      <c r="C69" s="486" t="s">
        <v>114</v>
      </c>
      <c r="D69" s="487" t="s">
        <v>115</v>
      </c>
      <c r="E69" s="488" t="s">
        <v>18</v>
      </c>
      <c r="F69" s="489">
        <v>34574</v>
      </c>
      <c r="G69" s="490" t="s">
        <v>57</v>
      </c>
      <c r="H69" s="491" t="s">
        <v>22</v>
      </c>
      <c r="I69" s="492">
        <v>3.23</v>
      </c>
      <c r="J69" s="492">
        <v>4</v>
      </c>
      <c r="K69" s="492">
        <v>3.38</v>
      </c>
      <c r="L69" s="493" t="s">
        <v>27</v>
      </c>
      <c r="M69" s="493" t="s">
        <v>31</v>
      </c>
      <c r="N69" s="494"/>
      <c r="O69" s="494"/>
      <c r="P69" s="494"/>
      <c r="Q69" s="515" t="s">
        <v>939</v>
      </c>
      <c r="R69" s="495"/>
      <c r="S69" s="496"/>
    </row>
    <row r="70" spans="1:19" s="4" customFormat="1" ht="24.75" customHeight="1">
      <c r="A70" s="484">
        <f t="shared" si="0"/>
        <v>5</v>
      </c>
      <c r="B70" s="485">
        <v>1820256584</v>
      </c>
      <c r="C70" s="486" t="s">
        <v>116</v>
      </c>
      <c r="D70" s="487" t="s">
        <v>117</v>
      </c>
      <c r="E70" s="488" t="s">
        <v>18</v>
      </c>
      <c r="F70" s="489">
        <v>34152</v>
      </c>
      <c r="G70" s="490" t="s">
        <v>21</v>
      </c>
      <c r="H70" s="491" t="s">
        <v>22</v>
      </c>
      <c r="I70" s="492">
        <v>2.57</v>
      </c>
      <c r="J70" s="492">
        <v>3.39</v>
      </c>
      <c r="K70" s="492">
        <v>2.69</v>
      </c>
      <c r="L70" s="493" t="s">
        <v>23</v>
      </c>
      <c r="M70" s="493" t="s">
        <v>31</v>
      </c>
      <c r="N70" s="494"/>
      <c r="O70" s="494"/>
      <c r="P70" s="494"/>
      <c r="Q70" s="515" t="s">
        <v>939</v>
      </c>
      <c r="R70" s="495"/>
      <c r="S70" s="496"/>
    </row>
    <row r="71" spans="1:19" s="4" customFormat="1" ht="24.75" customHeight="1">
      <c r="A71" s="484">
        <f t="shared" si="0"/>
        <v>6</v>
      </c>
      <c r="B71" s="485">
        <v>1820254345</v>
      </c>
      <c r="C71" s="486" t="s">
        <v>118</v>
      </c>
      <c r="D71" s="487" t="s">
        <v>119</v>
      </c>
      <c r="E71" s="488" t="s">
        <v>18</v>
      </c>
      <c r="F71" s="489">
        <v>34512</v>
      </c>
      <c r="G71" s="490" t="s">
        <v>57</v>
      </c>
      <c r="H71" s="491" t="s">
        <v>22</v>
      </c>
      <c r="I71" s="492">
        <v>2.97</v>
      </c>
      <c r="J71" s="492">
        <v>3.46</v>
      </c>
      <c r="K71" s="492">
        <v>3.1</v>
      </c>
      <c r="L71" s="493" t="s">
        <v>23</v>
      </c>
      <c r="M71" s="493" t="s">
        <v>31</v>
      </c>
      <c r="N71" s="494"/>
      <c r="O71" s="494"/>
      <c r="P71" s="494"/>
      <c r="Q71" s="515" t="s">
        <v>939</v>
      </c>
      <c r="R71" s="495"/>
      <c r="S71" s="496"/>
    </row>
    <row r="72" spans="1:19" s="4" customFormat="1" ht="24.75" customHeight="1">
      <c r="A72" s="484">
        <f t="shared" si="0"/>
        <v>7</v>
      </c>
      <c r="B72" s="485">
        <v>1821255712</v>
      </c>
      <c r="C72" s="486" t="s">
        <v>120</v>
      </c>
      <c r="D72" s="487" t="s">
        <v>121</v>
      </c>
      <c r="E72" s="488" t="s">
        <v>18</v>
      </c>
      <c r="F72" s="489">
        <v>34479</v>
      </c>
      <c r="G72" s="490" t="s">
        <v>21</v>
      </c>
      <c r="H72" s="491" t="s">
        <v>46</v>
      </c>
      <c r="I72" s="492">
        <v>2.9</v>
      </c>
      <c r="J72" s="492">
        <v>2.2599999999999998</v>
      </c>
      <c r="K72" s="492">
        <v>2.97</v>
      </c>
      <c r="L72" s="493" t="s">
        <v>23</v>
      </c>
      <c r="M72" s="493" t="s">
        <v>31</v>
      </c>
      <c r="N72" s="494"/>
      <c r="O72" s="494"/>
      <c r="P72" s="494"/>
      <c r="Q72" s="515" t="s">
        <v>939</v>
      </c>
      <c r="R72" s="495"/>
      <c r="S72" s="496"/>
    </row>
    <row r="73" spans="1:19" s="4" customFormat="1" ht="24.75" customHeight="1">
      <c r="A73" s="484">
        <f t="shared" si="0"/>
        <v>8</v>
      </c>
      <c r="B73" s="485">
        <v>1820255716</v>
      </c>
      <c r="C73" s="486" t="s">
        <v>122</v>
      </c>
      <c r="D73" s="487" t="s">
        <v>123</v>
      </c>
      <c r="E73" s="488" t="s">
        <v>18</v>
      </c>
      <c r="F73" s="489">
        <v>34587</v>
      </c>
      <c r="G73" s="490" t="s">
        <v>21</v>
      </c>
      <c r="H73" s="491" t="s">
        <v>22</v>
      </c>
      <c r="I73" s="492">
        <v>3.06</v>
      </c>
      <c r="J73" s="492">
        <v>4</v>
      </c>
      <c r="K73" s="492">
        <v>3.22</v>
      </c>
      <c r="L73" s="493" t="s">
        <v>27</v>
      </c>
      <c r="M73" s="493" t="s">
        <v>23</v>
      </c>
      <c r="N73" s="494"/>
      <c r="O73" s="494"/>
      <c r="P73" s="494"/>
      <c r="Q73" s="515" t="s">
        <v>939</v>
      </c>
      <c r="R73" s="495"/>
      <c r="S73" s="496"/>
    </row>
    <row r="74" spans="1:19" s="4" customFormat="1" ht="24.75" customHeight="1">
      <c r="A74" s="484">
        <f t="shared" si="0"/>
        <v>9</v>
      </c>
      <c r="B74" s="485">
        <v>1820254339</v>
      </c>
      <c r="C74" s="486" t="s">
        <v>124</v>
      </c>
      <c r="D74" s="487" t="s">
        <v>123</v>
      </c>
      <c r="E74" s="488" t="s">
        <v>18</v>
      </c>
      <c r="F74" s="489">
        <v>34648</v>
      </c>
      <c r="G74" s="490" t="s">
        <v>21</v>
      </c>
      <c r="H74" s="491" t="s">
        <v>22</v>
      </c>
      <c r="I74" s="492">
        <v>2.92</v>
      </c>
      <c r="J74" s="492">
        <v>3.33</v>
      </c>
      <c r="K74" s="492">
        <v>3.05</v>
      </c>
      <c r="L74" s="493" t="s">
        <v>23</v>
      </c>
      <c r="M74" s="493" t="s">
        <v>31</v>
      </c>
      <c r="N74" s="494"/>
      <c r="O74" s="494"/>
      <c r="P74" s="494"/>
      <c r="Q74" s="515" t="s">
        <v>939</v>
      </c>
      <c r="R74" s="495"/>
      <c r="S74" s="496"/>
    </row>
    <row r="75" spans="1:19" s="4" customFormat="1" ht="24.75" customHeight="1">
      <c r="A75" s="484">
        <f t="shared" si="0"/>
        <v>10</v>
      </c>
      <c r="B75" s="485">
        <v>1820244294</v>
      </c>
      <c r="C75" s="486" t="s">
        <v>38</v>
      </c>
      <c r="D75" s="487" t="s">
        <v>126</v>
      </c>
      <c r="E75" s="488" t="s">
        <v>18</v>
      </c>
      <c r="F75" s="489">
        <v>34400</v>
      </c>
      <c r="G75" s="490" t="s">
        <v>26</v>
      </c>
      <c r="H75" s="491" t="s">
        <v>22</v>
      </c>
      <c r="I75" s="492">
        <v>3.2</v>
      </c>
      <c r="J75" s="492">
        <v>3.33</v>
      </c>
      <c r="K75" s="492">
        <v>3.33</v>
      </c>
      <c r="L75" s="493" t="s">
        <v>27</v>
      </c>
      <c r="M75" s="493" t="s">
        <v>31</v>
      </c>
      <c r="N75" s="494"/>
      <c r="O75" s="494"/>
      <c r="P75" s="494"/>
      <c r="Q75" s="515" t="s">
        <v>939</v>
      </c>
      <c r="R75" s="495"/>
      <c r="S75" s="496"/>
    </row>
    <row r="76" spans="1:19" s="4" customFormat="1" ht="24.75" customHeight="1">
      <c r="A76" s="484">
        <f t="shared" si="0"/>
        <v>11</v>
      </c>
      <c r="B76" s="485">
        <v>1820256326</v>
      </c>
      <c r="C76" s="486" t="s">
        <v>128</v>
      </c>
      <c r="D76" s="487" t="s">
        <v>126</v>
      </c>
      <c r="E76" s="488" t="s">
        <v>18</v>
      </c>
      <c r="F76" s="489">
        <v>34596</v>
      </c>
      <c r="G76" s="490" t="s">
        <v>129</v>
      </c>
      <c r="H76" s="491" t="s">
        <v>22</v>
      </c>
      <c r="I76" s="492">
        <v>2.78</v>
      </c>
      <c r="J76" s="492">
        <v>2.93</v>
      </c>
      <c r="K76" s="492">
        <v>2.9</v>
      </c>
      <c r="L76" s="493" t="s">
        <v>23</v>
      </c>
      <c r="M76" s="493" t="s">
        <v>31</v>
      </c>
      <c r="N76" s="494"/>
      <c r="O76" s="494"/>
      <c r="P76" s="494"/>
      <c r="Q76" s="515" t="s">
        <v>939</v>
      </c>
      <c r="R76" s="495"/>
      <c r="S76" s="496"/>
    </row>
    <row r="77" spans="1:19" s="4" customFormat="1" ht="24.75" customHeight="1">
      <c r="A77" s="484">
        <f t="shared" ref="A77:A85" si="1">A76+1</f>
        <v>12</v>
      </c>
      <c r="B77" s="485">
        <v>1820254317</v>
      </c>
      <c r="C77" s="486" t="s">
        <v>130</v>
      </c>
      <c r="D77" s="487" t="s">
        <v>126</v>
      </c>
      <c r="E77" s="488" t="s">
        <v>18</v>
      </c>
      <c r="F77" s="489">
        <v>34629</v>
      </c>
      <c r="G77" s="490" t="s">
        <v>21</v>
      </c>
      <c r="H77" s="491" t="s">
        <v>22</v>
      </c>
      <c r="I77" s="492">
        <v>2.74</v>
      </c>
      <c r="J77" s="492">
        <v>3.06</v>
      </c>
      <c r="K77" s="492">
        <v>2.86</v>
      </c>
      <c r="L77" s="493" t="s">
        <v>23</v>
      </c>
      <c r="M77" s="493" t="s">
        <v>31</v>
      </c>
      <c r="N77" s="494"/>
      <c r="O77" s="494"/>
      <c r="P77" s="494"/>
      <c r="Q77" s="515" t="s">
        <v>939</v>
      </c>
      <c r="R77" s="495"/>
      <c r="S77" s="496"/>
    </row>
    <row r="78" spans="1:19" s="4" customFormat="1" ht="24.75" customHeight="1">
      <c r="A78" s="484">
        <f t="shared" si="1"/>
        <v>13</v>
      </c>
      <c r="B78" s="485">
        <v>1820255367</v>
      </c>
      <c r="C78" s="486" t="s">
        <v>66</v>
      </c>
      <c r="D78" s="487" t="s">
        <v>131</v>
      </c>
      <c r="E78" s="488" t="s">
        <v>18</v>
      </c>
      <c r="F78" s="489">
        <v>34502</v>
      </c>
      <c r="G78" s="490" t="s">
        <v>21</v>
      </c>
      <c r="H78" s="491" t="s">
        <v>22</v>
      </c>
      <c r="I78" s="492">
        <v>3.16</v>
      </c>
      <c r="J78" s="492">
        <v>3.65</v>
      </c>
      <c r="K78" s="492">
        <v>3.3</v>
      </c>
      <c r="L78" s="493" t="s">
        <v>23</v>
      </c>
      <c r="M78" s="493" t="s">
        <v>31</v>
      </c>
      <c r="N78" s="494" t="s">
        <v>413</v>
      </c>
      <c r="O78" s="494"/>
      <c r="P78" s="494"/>
      <c r="Q78" s="515" t="s">
        <v>939</v>
      </c>
      <c r="R78" s="495"/>
      <c r="S78" s="496"/>
    </row>
    <row r="79" spans="1:19" s="4" customFormat="1" ht="24.75" customHeight="1">
      <c r="A79" s="484">
        <f t="shared" si="1"/>
        <v>14</v>
      </c>
      <c r="B79" s="485">
        <v>1820714953</v>
      </c>
      <c r="C79" s="486" t="s">
        <v>133</v>
      </c>
      <c r="D79" s="487" t="s">
        <v>131</v>
      </c>
      <c r="E79" s="488" t="s">
        <v>18</v>
      </c>
      <c r="F79" s="489">
        <v>34193</v>
      </c>
      <c r="G79" s="490" t="s">
        <v>57</v>
      </c>
      <c r="H79" s="491" t="s">
        <v>22</v>
      </c>
      <c r="I79" s="492">
        <v>3.15</v>
      </c>
      <c r="J79" s="492">
        <v>4</v>
      </c>
      <c r="K79" s="492">
        <v>3.31</v>
      </c>
      <c r="L79" s="493" t="s">
        <v>27</v>
      </c>
      <c r="M79" s="493" t="s">
        <v>31</v>
      </c>
      <c r="N79" s="494"/>
      <c r="O79" s="494"/>
      <c r="P79" s="494"/>
      <c r="Q79" s="515" t="s">
        <v>939</v>
      </c>
      <c r="R79" s="495"/>
      <c r="S79" s="496"/>
    </row>
    <row r="80" spans="1:19" s="4" customFormat="1" ht="24.75" customHeight="1">
      <c r="A80" s="484">
        <f t="shared" si="1"/>
        <v>15</v>
      </c>
      <c r="B80" s="485">
        <v>1821256329</v>
      </c>
      <c r="C80" s="486" t="s">
        <v>136</v>
      </c>
      <c r="D80" s="487" t="s">
        <v>137</v>
      </c>
      <c r="E80" s="488" t="s">
        <v>18</v>
      </c>
      <c r="F80" s="489">
        <v>34282</v>
      </c>
      <c r="G80" s="490" t="s">
        <v>57</v>
      </c>
      <c r="H80" s="491" t="s">
        <v>46</v>
      </c>
      <c r="I80" s="492">
        <v>2.74</v>
      </c>
      <c r="J80" s="492">
        <v>3.13</v>
      </c>
      <c r="K80" s="492">
        <v>2.87</v>
      </c>
      <c r="L80" s="493" t="s">
        <v>23</v>
      </c>
      <c r="M80" s="493" t="s">
        <v>31</v>
      </c>
      <c r="N80" s="494"/>
      <c r="O80" s="494"/>
      <c r="P80" s="494"/>
      <c r="Q80" s="515" t="s">
        <v>939</v>
      </c>
      <c r="R80" s="495"/>
      <c r="S80" s="496"/>
    </row>
    <row r="81" spans="1:19" s="4" customFormat="1" ht="24.75" customHeight="1">
      <c r="A81" s="484">
        <f t="shared" si="1"/>
        <v>16</v>
      </c>
      <c r="B81" s="485">
        <v>1820254917</v>
      </c>
      <c r="C81" s="486" t="s">
        <v>141</v>
      </c>
      <c r="D81" s="487" t="s">
        <v>142</v>
      </c>
      <c r="E81" s="488" t="s">
        <v>18</v>
      </c>
      <c r="F81" s="489">
        <v>34364</v>
      </c>
      <c r="G81" s="490" t="s">
        <v>143</v>
      </c>
      <c r="H81" s="491" t="s">
        <v>22</v>
      </c>
      <c r="I81" s="492">
        <v>3.03</v>
      </c>
      <c r="J81" s="492">
        <v>3.73</v>
      </c>
      <c r="K81" s="492">
        <v>3.19</v>
      </c>
      <c r="L81" s="493" t="s">
        <v>23</v>
      </c>
      <c r="M81" s="493" t="s">
        <v>31</v>
      </c>
      <c r="N81" s="494"/>
      <c r="O81" s="494"/>
      <c r="P81" s="494"/>
      <c r="Q81" s="515" t="s">
        <v>939</v>
      </c>
      <c r="R81" s="495"/>
      <c r="S81" s="496"/>
    </row>
    <row r="82" spans="1:19" s="4" customFormat="1" ht="24.75" customHeight="1">
      <c r="A82" s="484">
        <f t="shared" si="1"/>
        <v>17</v>
      </c>
      <c r="B82" s="485">
        <v>1820256328</v>
      </c>
      <c r="C82" s="486" t="s">
        <v>144</v>
      </c>
      <c r="D82" s="487" t="s">
        <v>145</v>
      </c>
      <c r="E82" s="488" t="s">
        <v>18</v>
      </c>
      <c r="F82" s="489">
        <v>34434</v>
      </c>
      <c r="G82" s="490" t="s">
        <v>21</v>
      </c>
      <c r="H82" s="491" t="s">
        <v>22</v>
      </c>
      <c r="I82" s="492">
        <v>3.06</v>
      </c>
      <c r="J82" s="492">
        <v>2.79</v>
      </c>
      <c r="K82" s="492">
        <v>3.17</v>
      </c>
      <c r="L82" s="493" t="s">
        <v>23</v>
      </c>
      <c r="M82" s="493" t="s">
        <v>31</v>
      </c>
      <c r="N82" s="494"/>
      <c r="O82" s="494"/>
      <c r="P82" s="494"/>
      <c r="Q82" s="515" t="s">
        <v>939</v>
      </c>
      <c r="R82" s="495"/>
      <c r="S82" s="496"/>
    </row>
    <row r="83" spans="1:19" s="4" customFormat="1" ht="24.75" customHeight="1">
      <c r="A83" s="484">
        <f t="shared" si="1"/>
        <v>18</v>
      </c>
      <c r="B83" s="485">
        <v>1820255368</v>
      </c>
      <c r="C83" s="486" t="s">
        <v>42</v>
      </c>
      <c r="D83" s="487" t="s">
        <v>148</v>
      </c>
      <c r="E83" s="488" t="s">
        <v>18</v>
      </c>
      <c r="F83" s="489">
        <v>34583</v>
      </c>
      <c r="G83" s="490" t="s">
        <v>21</v>
      </c>
      <c r="H83" s="491" t="s">
        <v>22</v>
      </c>
      <c r="I83" s="492">
        <v>2.94</v>
      </c>
      <c r="J83" s="492">
        <v>3.2</v>
      </c>
      <c r="K83" s="492">
        <v>3.07</v>
      </c>
      <c r="L83" s="493" t="s">
        <v>23</v>
      </c>
      <c r="M83" s="493" t="s">
        <v>31</v>
      </c>
      <c r="N83" s="494"/>
      <c r="O83" s="494"/>
      <c r="P83" s="494"/>
      <c r="Q83" s="515" t="s">
        <v>939</v>
      </c>
      <c r="R83" s="495"/>
      <c r="S83" s="496"/>
    </row>
    <row r="84" spans="1:19" s="4" customFormat="1" ht="24.75" customHeight="1">
      <c r="A84" s="484">
        <f t="shared" si="1"/>
        <v>19</v>
      </c>
      <c r="B84" s="485">
        <v>1820253662</v>
      </c>
      <c r="C84" s="486" t="s">
        <v>149</v>
      </c>
      <c r="D84" s="487" t="s">
        <v>150</v>
      </c>
      <c r="E84" s="488" t="s">
        <v>18</v>
      </c>
      <c r="F84" s="489">
        <v>34533</v>
      </c>
      <c r="G84" s="490" t="s">
        <v>21</v>
      </c>
      <c r="H84" s="491" t="s">
        <v>22</v>
      </c>
      <c r="I84" s="492">
        <v>3.22</v>
      </c>
      <c r="J84" s="492">
        <v>4</v>
      </c>
      <c r="K84" s="492">
        <v>3.38</v>
      </c>
      <c r="L84" s="493" t="s">
        <v>27</v>
      </c>
      <c r="M84" s="493" t="s">
        <v>31</v>
      </c>
      <c r="N84" s="494"/>
      <c r="O84" s="494"/>
      <c r="P84" s="494"/>
      <c r="Q84" s="515" t="s">
        <v>939</v>
      </c>
      <c r="R84" s="495"/>
      <c r="S84" s="496"/>
    </row>
    <row r="85" spans="1:19" s="4" customFormat="1" ht="24.75" customHeight="1">
      <c r="A85" s="484">
        <f t="shared" si="1"/>
        <v>20</v>
      </c>
      <c r="B85" s="485">
        <v>1820256445</v>
      </c>
      <c r="C85" s="486" t="s">
        <v>153</v>
      </c>
      <c r="D85" s="487" t="s">
        <v>154</v>
      </c>
      <c r="E85" s="488" t="s">
        <v>18</v>
      </c>
      <c r="F85" s="489">
        <v>34641</v>
      </c>
      <c r="G85" s="490" t="s">
        <v>21</v>
      </c>
      <c r="H85" s="491" t="s">
        <v>22</v>
      </c>
      <c r="I85" s="492">
        <v>3.08</v>
      </c>
      <c r="J85" s="492">
        <v>3.65</v>
      </c>
      <c r="K85" s="492">
        <v>3.22</v>
      </c>
      <c r="L85" s="493" t="s">
        <v>27</v>
      </c>
      <c r="M85" s="493" t="s">
        <v>31</v>
      </c>
      <c r="N85" s="494"/>
      <c r="O85" s="494"/>
      <c r="P85" s="494"/>
      <c r="Q85" s="515" t="s">
        <v>939</v>
      </c>
      <c r="R85" s="495"/>
      <c r="S85" s="496"/>
    </row>
    <row r="86" spans="1:19" s="4" customFormat="1" ht="24.75" customHeight="1">
      <c r="A86" s="484"/>
      <c r="B86" s="485"/>
      <c r="C86" s="486"/>
      <c r="D86" s="487"/>
      <c r="E86" s="488"/>
      <c r="F86" s="489"/>
      <c r="G86" s="490"/>
      <c r="H86" s="491"/>
      <c r="I86" s="492"/>
      <c r="J86" s="492"/>
      <c r="K86" s="492"/>
      <c r="L86" s="493"/>
      <c r="M86" s="493"/>
      <c r="N86" s="494"/>
      <c r="O86" s="494"/>
      <c r="P86" s="494"/>
      <c r="Q86" s="515"/>
      <c r="R86" s="495"/>
      <c r="S86" s="496"/>
    </row>
    <row r="87" spans="1:19" s="4" customFormat="1" ht="24.75" customHeight="1">
      <c r="A87" s="484">
        <v>1</v>
      </c>
      <c r="B87" s="485">
        <v>1826258031</v>
      </c>
      <c r="C87" s="486" t="s">
        <v>192</v>
      </c>
      <c r="D87" s="487" t="s">
        <v>43</v>
      </c>
      <c r="E87" s="488" t="s">
        <v>200</v>
      </c>
      <c r="F87" s="489" t="s">
        <v>193</v>
      </c>
      <c r="G87" s="490" t="s">
        <v>194</v>
      </c>
      <c r="H87" s="491" t="s">
        <v>22</v>
      </c>
      <c r="I87" s="492">
        <v>1.95</v>
      </c>
      <c r="J87" s="492">
        <v>2.93</v>
      </c>
      <c r="K87" s="492">
        <v>2.02</v>
      </c>
      <c r="L87" s="493" t="s">
        <v>195</v>
      </c>
      <c r="M87" s="493" t="s">
        <v>31</v>
      </c>
      <c r="N87" s="494"/>
      <c r="O87" s="494"/>
      <c r="P87" s="494"/>
      <c r="Q87" s="520" t="s">
        <v>989</v>
      </c>
      <c r="R87" s="623" t="s">
        <v>991</v>
      </c>
      <c r="S87" s="623"/>
    </row>
    <row r="88" spans="1:19" s="4" customFormat="1" ht="24.75" customHeight="1">
      <c r="A88" s="484">
        <f t="shared" ref="A88:A93" si="2">A87+1</f>
        <v>2</v>
      </c>
      <c r="B88" s="485">
        <v>1826258073</v>
      </c>
      <c r="C88" s="486" t="s">
        <v>196</v>
      </c>
      <c r="D88" s="487" t="s">
        <v>101</v>
      </c>
      <c r="E88" s="488" t="s">
        <v>200</v>
      </c>
      <c r="F88" s="489" t="s">
        <v>197</v>
      </c>
      <c r="G88" s="490" t="s">
        <v>57</v>
      </c>
      <c r="H88" s="491" t="s">
        <v>22</v>
      </c>
      <c r="I88" s="492">
        <v>2.4300000000000002</v>
      </c>
      <c r="J88" s="492">
        <v>2.92</v>
      </c>
      <c r="K88" s="492">
        <v>2.46</v>
      </c>
      <c r="L88" s="493" t="s">
        <v>195</v>
      </c>
      <c r="M88" s="493" t="s">
        <v>28</v>
      </c>
      <c r="N88" s="494"/>
      <c r="O88" s="494"/>
      <c r="P88" s="494"/>
      <c r="Q88" s="520" t="s">
        <v>989</v>
      </c>
      <c r="R88" s="623" t="s">
        <v>991</v>
      </c>
      <c r="S88" s="623"/>
    </row>
    <row r="89" spans="1:19" s="4" customFormat="1" ht="24.75" customHeight="1">
      <c r="A89" s="484">
        <f t="shared" si="2"/>
        <v>3</v>
      </c>
      <c r="B89" s="485">
        <v>1827258005</v>
      </c>
      <c r="C89" s="486" t="s">
        <v>198</v>
      </c>
      <c r="D89" s="487" t="s">
        <v>199</v>
      </c>
      <c r="E89" s="488" t="s">
        <v>200</v>
      </c>
      <c r="F89" s="489">
        <v>33220</v>
      </c>
      <c r="G89" s="490" t="s">
        <v>127</v>
      </c>
      <c r="H89" s="491" t="s">
        <v>46</v>
      </c>
      <c r="I89" s="492">
        <v>2.54</v>
      </c>
      <c r="J89" s="492">
        <v>3.46</v>
      </c>
      <c r="K89" s="492">
        <v>2.6</v>
      </c>
      <c r="L89" s="493" t="s">
        <v>23</v>
      </c>
      <c r="M89" s="493" t="s">
        <v>31</v>
      </c>
      <c r="N89" s="494"/>
      <c r="O89" s="494"/>
      <c r="P89" s="494"/>
      <c r="Q89" s="520" t="s">
        <v>989</v>
      </c>
      <c r="R89" s="623" t="s">
        <v>991</v>
      </c>
      <c r="S89" s="623"/>
    </row>
    <row r="90" spans="1:19" s="4" customFormat="1" ht="24.75" customHeight="1">
      <c r="A90" s="484">
        <f t="shared" si="2"/>
        <v>4</v>
      </c>
      <c r="B90" s="485">
        <v>172317904</v>
      </c>
      <c r="C90" s="486" t="s">
        <v>178</v>
      </c>
      <c r="D90" s="487" t="s">
        <v>179</v>
      </c>
      <c r="E90" s="488" t="s">
        <v>190</v>
      </c>
      <c r="F90" s="489" t="s">
        <v>180</v>
      </c>
      <c r="G90" s="490" t="s">
        <v>26</v>
      </c>
      <c r="H90" s="491" t="s">
        <v>22</v>
      </c>
      <c r="I90" s="492">
        <v>2.99</v>
      </c>
      <c r="J90" s="492">
        <v>2.66</v>
      </c>
      <c r="K90" s="492">
        <v>2.98</v>
      </c>
      <c r="L90" s="493" t="s">
        <v>23</v>
      </c>
      <c r="M90" s="493" t="s">
        <v>181</v>
      </c>
      <c r="N90" s="494"/>
      <c r="O90" s="494"/>
      <c r="P90" s="494"/>
      <c r="Q90" s="520" t="s">
        <v>989</v>
      </c>
      <c r="R90" s="623" t="s">
        <v>991</v>
      </c>
      <c r="S90" s="623"/>
    </row>
    <row r="91" spans="1:19" s="4" customFormat="1" ht="24.75" customHeight="1">
      <c r="A91" s="484">
        <f t="shared" si="2"/>
        <v>5</v>
      </c>
      <c r="B91" s="485">
        <v>172317788</v>
      </c>
      <c r="C91" s="486" t="s">
        <v>182</v>
      </c>
      <c r="D91" s="487" t="s">
        <v>97</v>
      </c>
      <c r="E91" s="488" t="s">
        <v>190</v>
      </c>
      <c r="F91" s="489" t="s">
        <v>183</v>
      </c>
      <c r="G91" s="490" t="s">
        <v>21</v>
      </c>
      <c r="H91" s="491" t="s">
        <v>22</v>
      </c>
      <c r="I91" s="492">
        <v>2.6</v>
      </c>
      <c r="J91" s="492">
        <v>2.86</v>
      </c>
      <c r="K91" s="492">
        <v>2.61</v>
      </c>
      <c r="L91" s="493" t="s">
        <v>23</v>
      </c>
      <c r="M91" s="493" t="s">
        <v>181</v>
      </c>
      <c r="N91" s="494"/>
      <c r="O91" s="494"/>
      <c r="P91" s="494"/>
      <c r="Q91" s="520" t="s">
        <v>989</v>
      </c>
      <c r="R91" s="623" t="s">
        <v>991</v>
      </c>
      <c r="S91" s="623"/>
    </row>
    <row r="92" spans="1:19" s="4" customFormat="1" ht="24.75" customHeight="1">
      <c r="A92" s="484">
        <f t="shared" si="2"/>
        <v>6</v>
      </c>
      <c r="B92" s="485">
        <v>172317756</v>
      </c>
      <c r="C92" s="486" t="s">
        <v>184</v>
      </c>
      <c r="D92" s="487" t="s">
        <v>185</v>
      </c>
      <c r="E92" s="488" t="s">
        <v>190</v>
      </c>
      <c r="F92" s="489" t="s">
        <v>186</v>
      </c>
      <c r="G92" s="490" t="s">
        <v>21</v>
      </c>
      <c r="H92" s="491" t="s">
        <v>46</v>
      </c>
      <c r="I92" s="492">
        <v>3.03</v>
      </c>
      <c r="J92" s="492">
        <v>3.33</v>
      </c>
      <c r="K92" s="492">
        <v>3.04</v>
      </c>
      <c r="L92" s="493" t="s">
        <v>23</v>
      </c>
      <c r="M92" s="493" t="s">
        <v>31</v>
      </c>
      <c r="N92" s="494"/>
      <c r="O92" s="494"/>
      <c r="P92" s="494"/>
      <c r="Q92" s="520" t="s">
        <v>989</v>
      </c>
      <c r="R92" s="623" t="s">
        <v>991</v>
      </c>
      <c r="S92" s="623"/>
    </row>
    <row r="93" spans="1:19" s="4" customFormat="1" ht="24.75" customHeight="1">
      <c r="A93" s="484">
        <f t="shared" si="2"/>
        <v>7</v>
      </c>
      <c r="B93" s="485">
        <v>172317860</v>
      </c>
      <c r="C93" s="486" t="s">
        <v>187</v>
      </c>
      <c r="D93" s="487" t="s">
        <v>188</v>
      </c>
      <c r="E93" s="488" t="s">
        <v>190</v>
      </c>
      <c r="F93" s="489" t="s">
        <v>189</v>
      </c>
      <c r="G93" s="490" t="s">
        <v>57</v>
      </c>
      <c r="H93" s="491" t="s">
        <v>22</v>
      </c>
      <c r="I93" s="492">
        <v>3.07</v>
      </c>
      <c r="J93" s="492">
        <v>3.26</v>
      </c>
      <c r="K93" s="492">
        <v>3.08</v>
      </c>
      <c r="L93" s="493" t="s">
        <v>23</v>
      </c>
      <c r="M93" s="493" t="s">
        <v>28</v>
      </c>
      <c r="N93" s="494"/>
      <c r="O93" s="494"/>
      <c r="P93" s="494"/>
      <c r="Q93" s="520" t="s">
        <v>989</v>
      </c>
      <c r="R93" s="623" t="s">
        <v>991</v>
      </c>
      <c r="S93" s="623"/>
    </row>
    <row r="94" spans="1:19" s="139" customFormat="1" ht="24" customHeight="1">
      <c r="A94" s="403"/>
      <c r="B94" s="139" t="s">
        <v>932</v>
      </c>
      <c r="C94" s="404"/>
    </row>
    <row r="95" spans="1:19" s="139" customFormat="1" ht="24" customHeight="1">
      <c r="A95" s="403">
        <f>A85+1</f>
        <v>21</v>
      </c>
      <c r="B95" s="412">
        <v>161325312</v>
      </c>
      <c r="C95" s="404" t="s">
        <v>172</v>
      </c>
      <c r="D95" s="405" t="s">
        <v>52</v>
      </c>
      <c r="E95" s="406" t="s">
        <v>160</v>
      </c>
      <c r="F95" s="407">
        <v>33757</v>
      </c>
      <c r="G95" s="408" t="s">
        <v>30</v>
      </c>
      <c r="H95" s="409" t="s">
        <v>22</v>
      </c>
      <c r="I95" s="410">
        <v>3.72</v>
      </c>
      <c r="J95" s="410">
        <v>3.86</v>
      </c>
      <c r="K95" s="410">
        <v>3.75</v>
      </c>
      <c r="L95" s="411" t="s">
        <v>28</v>
      </c>
      <c r="M95" s="411" t="s">
        <v>31</v>
      </c>
      <c r="N95" s="400" t="s">
        <v>598</v>
      </c>
      <c r="O95" s="462"/>
      <c r="P95" s="462"/>
      <c r="Q95" s="462"/>
      <c r="R95" s="139" t="s">
        <v>932</v>
      </c>
    </row>
    <row r="96" spans="1:19" s="139" customFormat="1" ht="24" customHeight="1">
      <c r="A96" s="403">
        <f t="shared" ref="A96:A113" si="3">A95+1</f>
        <v>22</v>
      </c>
      <c r="B96" s="412">
        <v>171326052</v>
      </c>
      <c r="C96" s="404" t="s">
        <v>130</v>
      </c>
      <c r="D96" s="405" t="s">
        <v>162</v>
      </c>
      <c r="E96" s="406" t="s">
        <v>160</v>
      </c>
      <c r="F96" s="407">
        <v>34214</v>
      </c>
      <c r="G96" s="408" t="s">
        <v>30</v>
      </c>
      <c r="H96" s="409" t="s">
        <v>22</v>
      </c>
      <c r="I96" s="410">
        <v>3.62</v>
      </c>
      <c r="J96" s="410">
        <v>4</v>
      </c>
      <c r="K96" s="410">
        <v>3.64</v>
      </c>
      <c r="L96" s="411" t="s">
        <v>28</v>
      </c>
      <c r="M96" s="411" t="s">
        <v>31</v>
      </c>
      <c r="N96" s="400" t="s">
        <v>607</v>
      </c>
      <c r="O96" s="462"/>
      <c r="P96" s="462"/>
      <c r="Q96" s="462"/>
      <c r="R96" s="139" t="s">
        <v>437</v>
      </c>
    </row>
    <row r="97" spans="1:18" s="139" customFormat="1" ht="24" customHeight="1">
      <c r="A97" s="403">
        <f t="shared" si="3"/>
        <v>23</v>
      </c>
      <c r="B97" s="412">
        <v>1820256073</v>
      </c>
      <c r="C97" s="404" t="s">
        <v>38</v>
      </c>
      <c r="D97" s="405" t="s">
        <v>39</v>
      </c>
      <c r="E97" s="406" t="s">
        <v>18</v>
      </c>
      <c r="F97" s="407">
        <v>34098</v>
      </c>
      <c r="G97" s="408" t="s">
        <v>30</v>
      </c>
      <c r="H97" s="409" t="s">
        <v>22</v>
      </c>
      <c r="I97" s="410">
        <v>3.48</v>
      </c>
      <c r="J97" s="410">
        <v>3.65</v>
      </c>
      <c r="K97" s="410">
        <v>3.62</v>
      </c>
      <c r="L97" s="411" t="s">
        <v>28</v>
      </c>
      <c r="M97" s="411" t="s">
        <v>31</v>
      </c>
      <c r="N97" s="400" t="s">
        <v>610</v>
      </c>
      <c r="O97" s="462"/>
      <c r="P97" s="462"/>
      <c r="Q97" s="462"/>
      <c r="R97" s="139" t="s">
        <v>437</v>
      </c>
    </row>
    <row r="98" spans="1:18" s="139" customFormat="1" ht="24" customHeight="1">
      <c r="A98" s="403">
        <f t="shared" si="3"/>
        <v>24</v>
      </c>
      <c r="B98" s="412">
        <v>1820254334</v>
      </c>
      <c r="C98" s="404" t="s">
        <v>49</v>
      </c>
      <c r="D98" s="405" t="s">
        <v>50</v>
      </c>
      <c r="E98" s="406" t="s">
        <v>18</v>
      </c>
      <c r="F98" s="407">
        <v>34634</v>
      </c>
      <c r="G98" s="408" t="s">
        <v>26</v>
      </c>
      <c r="H98" s="409" t="s">
        <v>22</v>
      </c>
      <c r="I98" s="410">
        <v>3.56</v>
      </c>
      <c r="J98" s="410">
        <v>4</v>
      </c>
      <c r="K98" s="410">
        <v>3.71</v>
      </c>
      <c r="L98" s="411" t="s">
        <v>28</v>
      </c>
      <c r="M98" s="411" t="s">
        <v>31</v>
      </c>
      <c r="N98" s="400" t="s">
        <v>601</v>
      </c>
      <c r="O98" s="462"/>
      <c r="P98" s="462"/>
      <c r="Q98" s="462"/>
      <c r="R98" s="139" t="s">
        <v>437</v>
      </c>
    </row>
    <row r="99" spans="1:18" s="139" customFormat="1" ht="24" customHeight="1">
      <c r="A99" s="403">
        <f t="shared" si="3"/>
        <v>25</v>
      </c>
      <c r="B99" s="412">
        <v>1820254335</v>
      </c>
      <c r="C99" s="404" t="s">
        <v>62</v>
      </c>
      <c r="D99" s="405" t="s">
        <v>63</v>
      </c>
      <c r="E99" s="406" t="s">
        <v>18</v>
      </c>
      <c r="F99" s="407">
        <v>34670</v>
      </c>
      <c r="G99" s="408" t="s">
        <v>30</v>
      </c>
      <c r="H99" s="409" t="s">
        <v>22</v>
      </c>
      <c r="I99" s="410">
        <v>3.51</v>
      </c>
      <c r="J99" s="410">
        <v>3.65</v>
      </c>
      <c r="K99" s="410">
        <v>3.65</v>
      </c>
      <c r="L99" s="411" t="s">
        <v>28</v>
      </c>
      <c r="M99" s="411" t="s">
        <v>31</v>
      </c>
      <c r="N99" s="400" t="s">
        <v>605</v>
      </c>
      <c r="O99" s="462"/>
      <c r="P99" s="462"/>
      <c r="Q99" s="462"/>
      <c r="R99" s="139" t="s">
        <v>437</v>
      </c>
    </row>
    <row r="100" spans="1:18" s="139" customFormat="1" ht="24" customHeight="1">
      <c r="A100" s="403">
        <f t="shared" si="3"/>
        <v>26</v>
      </c>
      <c r="B100" s="412">
        <v>1820254909</v>
      </c>
      <c r="C100" s="404" t="s">
        <v>66</v>
      </c>
      <c r="D100" s="405" t="s">
        <v>67</v>
      </c>
      <c r="E100" s="406" t="s">
        <v>18</v>
      </c>
      <c r="F100" s="407">
        <v>34424</v>
      </c>
      <c r="G100" s="408" t="s">
        <v>30</v>
      </c>
      <c r="H100" s="409" t="s">
        <v>22</v>
      </c>
      <c r="I100" s="410">
        <v>3.48</v>
      </c>
      <c r="J100" s="410">
        <v>4</v>
      </c>
      <c r="K100" s="410">
        <v>3.63</v>
      </c>
      <c r="L100" s="411" t="s">
        <v>28</v>
      </c>
      <c r="M100" s="411" t="s">
        <v>28</v>
      </c>
      <c r="N100" s="400" t="s">
        <v>608</v>
      </c>
      <c r="O100" s="462"/>
      <c r="P100" s="462"/>
      <c r="Q100" s="462"/>
      <c r="R100" s="139" t="s">
        <v>437</v>
      </c>
    </row>
    <row r="101" spans="1:18" s="139" customFormat="1" ht="24" customHeight="1">
      <c r="A101" s="403">
        <f t="shared" si="3"/>
        <v>27</v>
      </c>
      <c r="B101" s="412">
        <v>1820254326</v>
      </c>
      <c r="C101" s="404" t="s">
        <v>72</v>
      </c>
      <c r="D101" s="405" t="s">
        <v>73</v>
      </c>
      <c r="E101" s="406" t="s">
        <v>18</v>
      </c>
      <c r="F101" s="407">
        <v>34485</v>
      </c>
      <c r="G101" s="408" t="s">
        <v>30</v>
      </c>
      <c r="H101" s="409" t="s">
        <v>22</v>
      </c>
      <c r="I101" s="410">
        <v>3.67</v>
      </c>
      <c r="J101" s="410">
        <v>4</v>
      </c>
      <c r="K101" s="410">
        <v>3.83</v>
      </c>
      <c r="L101" s="411" t="s">
        <v>28</v>
      </c>
      <c r="M101" s="411" t="s">
        <v>31</v>
      </c>
      <c r="N101" s="400" t="s">
        <v>595</v>
      </c>
      <c r="O101" s="462"/>
      <c r="P101" s="462"/>
      <c r="Q101" s="462"/>
      <c r="R101" s="139" t="s">
        <v>437</v>
      </c>
    </row>
    <row r="102" spans="1:18" s="139" customFormat="1" ht="24" customHeight="1">
      <c r="A102" s="403">
        <f t="shared" si="3"/>
        <v>28</v>
      </c>
      <c r="B102" s="412">
        <v>1820254920</v>
      </c>
      <c r="C102" s="404" t="s">
        <v>82</v>
      </c>
      <c r="D102" s="405" t="s">
        <v>83</v>
      </c>
      <c r="E102" s="406" t="s">
        <v>18</v>
      </c>
      <c r="F102" s="407">
        <v>34532</v>
      </c>
      <c r="G102" s="408" t="s">
        <v>30</v>
      </c>
      <c r="H102" s="409" t="s">
        <v>22</v>
      </c>
      <c r="I102" s="410">
        <v>3.47</v>
      </c>
      <c r="J102" s="410">
        <v>4</v>
      </c>
      <c r="K102" s="410">
        <v>3.63</v>
      </c>
      <c r="L102" s="411" t="s">
        <v>28</v>
      </c>
      <c r="M102" s="411" t="s">
        <v>31</v>
      </c>
      <c r="N102" s="400" t="s">
        <v>609</v>
      </c>
      <c r="O102" s="462"/>
      <c r="P102" s="462"/>
      <c r="Q102" s="462"/>
      <c r="R102" s="139" t="s">
        <v>437</v>
      </c>
    </row>
    <row r="103" spans="1:18" s="139" customFormat="1" ht="24" customHeight="1">
      <c r="A103" s="403">
        <f t="shared" si="3"/>
        <v>29</v>
      </c>
      <c r="B103" s="412">
        <v>1820254331</v>
      </c>
      <c r="C103" s="404" t="s">
        <v>88</v>
      </c>
      <c r="D103" s="405" t="s">
        <v>87</v>
      </c>
      <c r="E103" s="406" t="s">
        <v>18</v>
      </c>
      <c r="F103" s="407">
        <v>34402</v>
      </c>
      <c r="G103" s="408" t="s">
        <v>26</v>
      </c>
      <c r="H103" s="409" t="s">
        <v>22</v>
      </c>
      <c r="I103" s="410">
        <v>3.45</v>
      </c>
      <c r="J103" s="410">
        <v>4</v>
      </c>
      <c r="K103" s="410">
        <v>3.6</v>
      </c>
      <c r="L103" s="411" t="s">
        <v>28</v>
      </c>
      <c r="M103" s="411" t="s">
        <v>28</v>
      </c>
      <c r="N103" s="400" t="s">
        <v>685</v>
      </c>
      <c r="O103" s="462"/>
      <c r="P103" s="462"/>
      <c r="Q103" s="462"/>
      <c r="R103" s="139" t="s">
        <v>437</v>
      </c>
    </row>
    <row r="104" spans="1:18" s="139" customFormat="1" ht="24" customHeight="1">
      <c r="A104" s="403">
        <f t="shared" si="3"/>
        <v>30</v>
      </c>
      <c r="B104" s="412">
        <v>1820253899</v>
      </c>
      <c r="C104" s="404" t="s">
        <v>94</v>
      </c>
      <c r="D104" s="405" t="s">
        <v>91</v>
      </c>
      <c r="E104" s="406" t="s">
        <v>18</v>
      </c>
      <c r="F104" s="407">
        <v>34386</v>
      </c>
      <c r="G104" s="408" t="s">
        <v>21</v>
      </c>
      <c r="H104" s="409" t="s">
        <v>22</v>
      </c>
      <c r="I104" s="410">
        <v>3.46</v>
      </c>
      <c r="J104" s="410">
        <v>4</v>
      </c>
      <c r="K104" s="410">
        <v>3.61</v>
      </c>
      <c r="L104" s="411" t="s">
        <v>28</v>
      </c>
      <c r="M104" s="411" t="s">
        <v>31</v>
      </c>
      <c r="N104" s="400" t="s">
        <v>684</v>
      </c>
      <c r="O104" s="462"/>
      <c r="P104" s="462"/>
      <c r="Q104" s="462"/>
      <c r="R104" s="139" t="s">
        <v>437</v>
      </c>
    </row>
    <row r="105" spans="1:18" s="139" customFormat="1" ht="24" customHeight="1">
      <c r="A105" s="403">
        <f t="shared" si="3"/>
        <v>31</v>
      </c>
      <c r="B105" s="412">
        <v>1820255381</v>
      </c>
      <c r="C105" s="404" t="s">
        <v>95</v>
      </c>
      <c r="D105" s="405" t="s">
        <v>91</v>
      </c>
      <c r="E105" s="406" t="s">
        <v>18</v>
      </c>
      <c r="F105" s="407">
        <v>34417</v>
      </c>
      <c r="G105" s="408" t="s">
        <v>26</v>
      </c>
      <c r="H105" s="409" t="s">
        <v>22</v>
      </c>
      <c r="I105" s="410">
        <v>3.52</v>
      </c>
      <c r="J105" s="410">
        <v>4</v>
      </c>
      <c r="K105" s="410">
        <v>3.68</v>
      </c>
      <c r="L105" s="411" t="s">
        <v>28</v>
      </c>
      <c r="M105" s="411" t="s">
        <v>28</v>
      </c>
      <c r="N105" s="400" t="s">
        <v>603</v>
      </c>
      <c r="O105" s="462"/>
      <c r="P105" s="462"/>
      <c r="Q105" s="462"/>
      <c r="R105" s="139" t="s">
        <v>437</v>
      </c>
    </row>
    <row r="106" spans="1:18" s="139" customFormat="1" ht="24" customHeight="1">
      <c r="A106" s="403">
        <f t="shared" si="3"/>
        <v>32</v>
      </c>
      <c r="B106" s="412">
        <v>1820254332</v>
      </c>
      <c r="C106" s="404" t="s">
        <v>110</v>
      </c>
      <c r="D106" s="405" t="s">
        <v>109</v>
      </c>
      <c r="E106" s="406" t="s">
        <v>18</v>
      </c>
      <c r="F106" s="407">
        <v>34426</v>
      </c>
      <c r="G106" s="408" t="s">
        <v>30</v>
      </c>
      <c r="H106" s="409" t="s">
        <v>22</v>
      </c>
      <c r="I106" s="410">
        <v>3.56</v>
      </c>
      <c r="J106" s="410">
        <v>4</v>
      </c>
      <c r="K106" s="410">
        <v>3.71</v>
      </c>
      <c r="L106" s="411" t="s">
        <v>28</v>
      </c>
      <c r="M106" s="411" t="s">
        <v>28</v>
      </c>
      <c r="N106" s="400" t="s">
        <v>600</v>
      </c>
      <c r="O106" s="462"/>
      <c r="P106" s="462"/>
      <c r="Q106" s="462"/>
      <c r="R106" s="139" t="s">
        <v>437</v>
      </c>
    </row>
    <row r="107" spans="1:18" s="139" customFormat="1" ht="28.5" customHeight="1">
      <c r="A107" s="403">
        <f t="shared" si="3"/>
        <v>33</v>
      </c>
      <c r="B107" s="412">
        <v>1820256072</v>
      </c>
      <c r="C107" s="404" t="s">
        <v>125</v>
      </c>
      <c r="D107" s="405" t="s">
        <v>126</v>
      </c>
      <c r="E107" s="406" t="s">
        <v>18</v>
      </c>
      <c r="F107" s="407">
        <v>34224</v>
      </c>
      <c r="G107" s="408" t="s">
        <v>127</v>
      </c>
      <c r="H107" s="409" t="s">
        <v>22</v>
      </c>
      <c r="I107" s="410">
        <v>3.62</v>
      </c>
      <c r="J107" s="410">
        <v>4</v>
      </c>
      <c r="K107" s="410">
        <v>3.77</v>
      </c>
      <c r="L107" s="411" t="s">
        <v>28</v>
      </c>
      <c r="M107" s="411" t="s">
        <v>28</v>
      </c>
      <c r="N107" s="525" t="s">
        <v>596</v>
      </c>
      <c r="O107" s="462"/>
      <c r="P107" s="462"/>
      <c r="Q107" s="462"/>
      <c r="R107" s="139" t="s">
        <v>437</v>
      </c>
    </row>
    <row r="108" spans="1:18" s="139" customFormat="1" ht="22.5" customHeight="1">
      <c r="A108" s="403">
        <f t="shared" si="3"/>
        <v>34</v>
      </c>
      <c r="B108" s="412">
        <v>1820255370</v>
      </c>
      <c r="C108" s="404" t="s">
        <v>132</v>
      </c>
      <c r="D108" s="405" t="s">
        <v>131</v>
      </c>
      <c r="E108" s="406" t="s">
        <v>18</v>
      </c>
      <c r="F108" s="407">
        <v>34573</v>
      </c>
      <c r="G108" s="408" t="s">
        <v>26</v>
      </c>
      <c r="H108" s="409" t="s">
        <v>22</v>
      </c>
      <c r="I108" s="410">
        <v>3.75</v>
      </c>
      <c r="J108" s="410">
        <v>4</v>
      </c>
      <c r="K108" s="410">
        <v>3.91</v>
      </c>
      <c r="L108" s="411" t="s">
        <v>28</v>
      </c>
      <c r="M108" s="411" t="s">
        <v>28</v>
      </c>
      <c r="N108" s="400" t="s">
        <v>866</v>
      </c>
      <c r="O108" s="462"/>
      <c r="P108" s="462"/>
      <c r="Q108" s="462"/>
      <c r="R108" s="139" t="s">
        <v>437</v>
      </c>
    </row>
    <row r="109" spans="1:18" s="139" customFormat="1" ht="22.5" customHeight="1">
      <c r="A109" s="403">
        <f t="shared" si="3"/>
        <v>35</v>
      </c>
      <c r="B109" s="412">
        <v>1821254329</v>
      </c>
      <c r="C109" s="404" t="s">
        <v>134</v>
      </c>
      <c r="D109" s="405" t="s">
        <v>135</v>
      </c>
      <c r="E109" s="406" t="s">
        <v>18</v>
      </c>
      <c r="F109" s="407">
        <v>34147</v>
      </c>
      <c r="G109" s="408" t="s">
        <v>26</v>
      </c>
      <c r="H109" s="409" t="s">
        <v>46</v>
      </c>
      <c r="I109" s="410">
        <v>3.58</v>
      </c>
      <c r="J109" s="410">
        <v>4</v>
      </c>
      <c r="K109" s="410">
        <v>3.74</v>
      </c>
      <c r="L109" s="411" t="s">
        <v>28</v>
      </c>
      <c r="M109" s="411" t="s">
        <v>28</v>
      </c>
      <c r="N109" s="400" t="s">
        <v>599</v>
      </c>
      <c r="O109" s="462"/>
      <c r="P109" s="462"/>
      <c r="Q109" s="462"/>
      <c r="R109" s="139" t="s">
        <v>437</v>
      </c>
    </row>
    <row r="110" spans="1:18" s="139" customFormat="1" ht="22.5" customHeight="1">
      <c r="A110" s="403">
        <f t="shared" si="3"/>
        <v>36</v>
      </c>
      <c r="B110" s="412">
        <v>1820254328</v>
      </c>
      <c r="C110" s="404" t="s">
        <v>138</v>
      </c>
      <c r="D110" s="405" t="s">
        <v>139</v>
      </c>
      <c r="E110" s="406" t="s">
        <v>18</v>
      </c>
      <c r="F110" s="407">
        <v>34636</v>
      </c>
      <c r="G110" s="408" t="s">
        <v>26</v>
      </c>
      <c r="H110" s="409" t="s">
        <v>22</v>
      </c>
      <c r="I110" s="410">
        <v>3.61</v>
      </c>
      <c r="J110" s="410">
        <v>4</v>
      </c>
      <c r="K110" s="410">
        <v>3.76</v>
      </c>
      <c r="L110" s="411" t="s">
        <v>28</v>
      </c>
      <c r="M110" s="411" t="s">
        <v>31</v>
      </c>
      <c r="N110" s="400" t="s">
        <v>597</v>
      </c>
      <c r="O110" s="462"/>
      <c r="P110" s="462"/>
      <c r="Q110" s="462"/>
      <c r="R110" s="139" t="s">
        <v>437</v>
      </c>
    </row>
    <row r="111" spans="1:18" s="139" customFormat="1" ht="22.5" customHeight="1">
      <c r="A111" s="403">
        <f t="shared" si="3"/>
        <v>37</v>
      </c>
      <c r="B111" s="412">
        <v>1820255373</v>
      </c>
      <c r="C111" s="404" t="s">
        <v>100</v>
      </c>
      <c r="D111" s="405" t="s">
        <v>140</v>
      </c>
      <c r="E111" s="406" t="s">
        <v>18</v>
      </c>
      <c r="F111" s="407">
        <v>34627</v>
      </c>
      <c r="G111" s="408" t="s">
        <v>21</v>
      </c>
      <c r="H111" s="409" t="s">
        <v>22</v>
      </c>
      <c r="I111" s="410">
        <v>3.53</v>
      </c>
      <c r="J111" s="410">
        <v>4</v>
      </c>
      <c r="K111" s="410">
        <v>3.69</v>
      </c>
      <c r="L111" s="411" t="s">
        <v>28</v>
      </c>
      <c r="M111" s="411" t="s">
        <v>28</v>
      </c>
      <c r="N111" s="400" t="s">
        <v>602</v>
      </c>
      <c r="O111" s="462"/>
      <c r="P111" s="462"/>
      <c r="Q111" s="462"/>
      <c r="R111" s="139" t="s">
        <v>437</v>
      </c>
    </row>
    <row r="112" spans="1:18" s="139" customFormat="1" ht="22.5" customHeight="1">
      <c r="A112" s="403">
        <f t="shared" si="3"/>
        <v>38</v>
      </c>
      <c r="B112" s="412">
        <v>1820254343</v>
      </c>
      <c r="C112" s="404" t="s">
        <v>146</v>
      </c>
      <c r="D112" s="405" t="s">
        <v>147</v>
      </c>
      <c r="E112" s="406" t="s">
        <v>18</v>
      </c>
      <c r="F112" s="407">
        <v>34594</v>
      </c>
      <c r="G112" s="408" t="s">
        <v>21</v>
      </c>
      <c r="H112" s="409" t="s">
        <v>22</v>
      </c>
      <c r="I112" s="410">
        <v>3.5</v>
      </c>
      <c r="J112" s="410">
        <v>4</v>
      </c>
      <c r="K112" s="410">
        <v>3.66</v>
      </c>
      <c r="L112" s="411" t="s">
        <v>28</v>
      </c>
      <c r="M112" s="411" t="s">
        <v>28</v>
      </c>
      <c r="N112" s="400" t="s">
        <v>604</v>
      </c>
      <c r="O112" s="462"/>
      <c r="P112" s="462"/>
      <c r="Q112" s="462"/>
      <c r="R112" s="139" t="s">
        <v>437</v>
      </c>
    </row>
    <row r="113" spans="1:18" s="139" customFormat="1" ht="22.5" customHeight="1">
      <c r="A113" s="403">
        <f t="shared" si="3"/>
        <v>39</v>
      </c>
      <c r="B113" s="412">
        <v>1820255715</v>
      </c>
      <c r="C113" s="404" t="s">
        <v>151</v>
      </c>
      <c r="D113" s="405" t="s">
        <v>152</v>
      </c>
      <c r="E113" s="406" t="s">
        <v>18</v>
      </c>
      <c r="F113" s="407">
        <v>34486</v>
      </c>
      <c r="G113" s="408" t="s">
        <v>21</v>
      </c>
      <c r="H113" s="409" t="s">
        <v>22</v>
      </c>
      <c r="I113" s="410">
        <v>3.49</v>
      </c>
      <c r="J113" s="410">
        <v>4</v>
      </c>
      <c r="K113" s="410">
        <v>3.64</v>
      </c>
      <c r="L113" s="411" t="s">
        <v>28</v>
      </c>
      <c r="M113" s="411" t="s">
        <v>28</v>
      </c>
      <c r="N113" s="400" t="s">
        <v>606</v>
      </c>
      <c r="O113" s="462"/>
      <c r="P113" s="462"/>
      <c r="Q113" s="462"/>
      <c r="R113" s="139" t="s">
        <v>437</v>
      </c>
    </row>
    <row r="114" spans="1:18" s="75" customFormat="1" ht="24.75" customHeight="1">
      <c r="B114" s="76" t="s">
        <v>364</v>
      </c>
      <c r="C114" s="77"/>
      <c r="D114" s="77"/>
      <c r="E114" s="77"/>
      <c r="F114" s="77"/>
      <c r="G114" s="77"/>
      <c r="H114" s="78" t="s">
        <v>365</v>
      </c>
      <c r="I114" s="79"/>
      <c r="J114" s="80"/>
      <c r="K114" s="81"/>
      <c r="L114" s="81"/>
      <c r="M114" s="82"/>
      <c r="N114" s="30"/>
      <c r="O114" s="2"/>
      <c r="P114" s="2"/>
      <c r="Q114" s="2"/>
    </row>
    <row r="115" spans="1:18" s="75" customFormat="1" ht="24.75" customHeight="1">
      <c r="A115" s="83"/>
      <c r="B115" s="84"/>
      <c r="C115" s="85"/>
      <c r="D115" s="86"/>
      <c r="E115" s="87"/>
      <c r="F115" s="88"/>
      <c r="G115" s="88"/>
      <c r="H115" s="89"/>
      <c r="I115" s="90"/>
      <c r="J115" s="90"/>
      <c r="K115" s="90"/>
      <c r="L115" s="80"/>
      <c r="M115" s="91"/>
    </row>
    <row r="116" spans="1:18" s="75" customFormat="1" ht="24.75" customHeight="1">
      <c r="A116" s="83"/>
      <c r="B116" s="92"/>
      <c r="C116" s="93"/>
      <c r="D116" s="94"/>
      <c r="E116" s="87"/>
      <c r="F116" s="88"/>
      <c r="G116" s="88"/>
      <c r="H116" s="89"/>
      <c r="I116" s="90"/>
      <c r="J116" s="90"/>
      <c r="K116" s="90"/>
      <c r="L116" s="80"/>
      <c r="M116" s="91"/>
    </row>
    <row r="117" spans="1:18" s="75" customFormat="1" ht="24.75" customHeight="1">
      <c r="A117" s="83"/>
      <c r="B117" s="92"/>
      <c r="C117" s="93"/>
      <c r="D117" s="94"/>
      <c r="E117" s="87"/>
      <c r="F117" s="88"/>
      <c r="G117" s="88"/>
      <c r="H117" s="89"/>
      <c r="I117" s="90"/>
      <c r="J117" s="90"/>
      <c r="K117" s="90"/>
      <c r="L117" s="80"/>
      <c r="M117" s="91"/>
    </row>
    <row r="118" spans="1:18" s="75" customFormat="1" ht="24.75" customHeight="1">
      <c r="B118" s="95" t="s">
        <v>366</v>
      </c>
      <c r="I118" s="96" t="s">
        <v>367</v>
      </c>
      <c r="J118" s="90"/>
      <c r="K118" s="90"/>
      <c r="L118" s="80"/>
    </row>
    <row r="119" spans="1:18" ht="24.75" customHeight="1"/>
    <row r="120" spans="1:18" ht="24.75" customHeight="1">
      <c r="L120" s="100" t="s">
        <v>28</v>
      </c>
      <c r="M120" s="101">
        <f>COUNTIF($L$9:$L$113,L120)</f>
        <v>19</v>
      </c>
    </row>
    <row r="121" spans="1:18" ht="24.75" customHeight="1">
      <c r="L121" s="100" t="s">
        <v>27</v>
      </c>
      <c r="M121" s="101">
        <f>COUNTIF($L$9:$L$113,L121)</f>
        <v>40</v>
      </c>
    </row>
    <row r="122" spans="1:18" ht="24.75" customHeight="1">
      <c r="L122" s="100" t="s">
        <v>23</v>
      </c>
      <c r="M122" s="101">
        <f>COUNTIF($L$9:$L$113,L122)</f>
        <v>39</v>
      </c>
    </row>
    <row r="123" spans="1:18" ht="24.75" customHeight="1">
      <c r="L123" s="100" t="s">
        <v>195</v>
      </c>
      <c r="M123" s="101">
        <f>COUNTIF($L$9:$L$113,L123)</f>
        <v>2</v>
      </c>
    </row>
    <row r="124" spans="1:18" ht="24.75" customHeight="1">
      <c r="M124" s="102">
        <f>SUM(M120:M123)</f>
        <v>100</v>
      </c>
    </row>
    <row r="125" spans="1:18" ht="24.75" customHeight="1"/>
    <row r="126" spans="1:18" ht="24.75" customHeight="1"/>
  </sheetData>
  <autoFilter ref="A8:IH114">
    <filterColumn colId="2" showButton="0"/>
  </autoFilter>
  <sortState ref="B9:R108">
    <sortCondition ref="R9:R108"/>
  </sortState>
  <mergeCells count="28">
    <mergeCell ref="R92:S92"/>
    <mergeCell ref="R93:S93"/>
    <mergeCell ref="R87:S87"/>
    <mergeCell ref="R88:S88"/>
    <mergeCell ref="R89:S89"/>
    <mergeCell ref="R90:S90"/>
    <mergeCell ref="R91:S91"/>
    <mergeCell ref="A1:C1"/>
    <mergeCell ref="D1:N1"/>
    <mergeCell ref="A2:C2"/>
    <mergeCell ref="D2:N2"/>
    <mergeCell ref="D3:N3"/>
    <mergeCell ref="Q6:Q8"/>
    <mergeCell ref="A6:A8"/>
    <mergeCell ref="B6:B8"/>
    <mergeCell ref="C6:D8"/>
    <mergeCell ref="E6:E8"/>
    <mergeCell ref="F6:F8"/>
    <mergeCell ref="M6:M8"/>
    <mergeCell ref="N6:N8"/>
    <mergeCell ref="G6:G8"/>
    <mergeCell ref="H6:H8"/>
    <mergeCell ref="I6:I8"/>
    <mergeCell ref="J6:J8"/>
    <mergeCell ref="K6:K8"/>
    <mergeCell ref="L6:L8"/>
    <mergeCell ref="O6:O8"/>
    <mergeCell ref="P6:P8"/>
  </mergeCells>
  <conditionalFormatting sqref="L95:M96">
    <cfRule type="cellIs" dxfId="41" priority="50" stopIfTrue="1" operator="lessThan">
      <formula>5</formula>
    </cfRule>
  </conditionalFormatting>
  <conditionalFormatting sqref="L95:L96">
    <cfRule type="dataBar" priority="71">
      <dataBar>
        <cfvo type="min"/>
        <cfvo type="max"/>
        <color rgb="FF008AEF"/>
      </dataBar>
    </cfRule>
    <cfRule type="cellIs" dxfId="40" priority="72" operator="equal">
      <formula>0</formula>
    </cfRule>
  </conditionalFormatting>
  <conditionalFormatting sqref="M95:M96">
    <cfRule type="dataBar" priority="73">
      <dataBar>
        <cfvo type="min"/>
        <cfvo type="max"/>
        <color rgb="FF008AEF"/>
      </dataBar>
    </cfRule>
    <cfRule type="cellIs" dxfId="39" priority="74" operator="equal">
      <formula>0</formula>
    </cfRule>
  </conditionalFormatting>
  <conditionalFormatting sqref="L97:M112 M113">
    <cfRule type="cellIs" dxfId="38" priority="49" stopIfTrue="1" operator="lessThan">
      <formula>5</formula>
    </cfRule>
  </conditionalFormatting>
  <conditionalFormatting sqref="L97:L112 M113">
    <cfRule type="dataBar" priority="75">
      <dataBar>
        <cfvo type="min"/>
        <cfvo type="max"/>
        <color rgb="FF008AEF"/>
      </dataBar>
    </cfRule>
    <cfRule type="cellIs" dxfId="37" priority="76" operator="equal">
      <formula>0</formula>
    </cfRule>
  </conditionalFormatting>
  <conditionalFormatting sqref="M97:M112">
    <cfRule type="dataBar" priority="77">
      <dataBar>
        <cfvo type="min"/>
        <cfvo type="max"/>
        <color rgb="FF008AEF"/>
      </dataBar>
    </cfRule>
    <cfRule type="cellIs" dxfId="36" priority="78" operator="equal">
      <formula>0</formula>
    </cfRule>
  </conditionalFormatting>
  <conditionalFormatting sqref="L121">
    <cfRule type="cellIs" dxfId="35" priority="23" stopIfTrue="1" operator="lessThan">
      <formula>5</formula>
    </cfRule>
  </conditionalFormatting>
  <conditionalFormatting sqref="L121">
    <cfRule type="dataBar" priority="24">
      <dataBar>
        <cfvo type="min"/>
        <cfvo type="max"/>
        <color rgb="FF008AEF"/>
      </dataBar>
    </cfRule>
    <cfRule type="cellIs" dxfId="34" priority="25" operator="equal">
      <formula>0</formula>
    </cfRule>
  </conditionalFormatting>
  <conditionalFormatting sqref="L122">
    <cfRule type="cellIs" dxfId="33" priority="22" stopIfTrue="1" operator="lessThan">
      <formula>5</formula>
    </cfRule>
  </conditionalFormatting>
  <conditionalFormatting sqref="L122">
    <cfRule type="dataBar" priority="26">
      <dataBar>
        <cfvo type="min"/>
        <cfvo type="max"/>
        <color rgb="FF008AEF"/>
      </dataBar>
    </cfRule>
    <cfRule type="cellIs" dxfId="32" priority="27" operator="equal">
      <formula>0</formula>
    </cfRule>
  </conditionalFormatting>
  <conditionalFormatting sqref="L123">
    <cfRule type="cellIs" dxfId="31" priority="19" stopIfTrue="1" operator="lessThan">
      <formula>5</formula>
    </cfRule>
  </conditionalFormatting>
  <conditionalFormatting sqref="L123">
    <cfRule type="dataBar" priority="20">
      <dataBar>
        <cfvo type="min"/>
        <cfvo type="max"/>
        <color rgb="FF008AEF"/>
      </dataBar>
    </cfRule>
    <cfRule type="cellIs" dxfId="30" priority="21" operator="equal">
      <formula>0</formula>
    </cfRule>
  </conditionalFormatting>
  <conditionalFormatting sqref="L120">
    <cfRule type="cellIs" dxfId="29" priority="16" stopIfTrue="1" operator="lessThan">
      <formula>5</formula>
    </cfRule>
  </conditionalFormatting>
  <conditionalFormatting sqref="L120">
    <cfRule type="dataBar" priority="17">
      <dataBar>
        <cfvo type="min"/>
        <cfvo type="max"/>
        <color rgb="FF008AEF"/>
      </dataBar>
    </cfRule>
    <cfRule type="cellIs" dxfId="28" priority="18" operator="equal">
      <formula>0</formula>
    </cfRule>
  </conditionalFormatting>
  <conditionalFormatting sqref="L14:M93">
    <cfRule type="cellIs" dxfId="27" priority="1" stopIfTrue="1" operator="lessThan">
      <formula>5</formula>
    </cfRule>
  </conditionalFormatting>
  <conditionalFormatting sqref="L9:M13">
    <cfRule type="cellIs" dxfId="26" priority="6" stopIfTrue="1" operator="lessThan">
      <formula>5</formula>
    </cfRule>
  </conditionalFormatting>
  <conditionalFormatting sqref="L9:L13">
    <cfRule type="dataBar" priority="7">
      <dataBar>
        <cfvo type="min"/>
        <cfvo type="max"/>
        <color rgb="FF008AEF"/>
      </dataBar>
    </cfRule>
    <cfRule type="cellIs" dxfId="25" priority="8" operator="equal">
      <formula>0</formula>
    </cfRule>
  </conditionalFormatting>
  <conditionalFormatting sqref="M9:M13">
    <cfRule type="dataBar" priority="9">
      <dataBar>
        <cfvo type="min"/>
        <cfvo type="max"/>
        <color rgb="FF008AEF"/>
      </dataBar>
    </cfRule>
    <cfRule type="cellIs" dxfId="24" priority="10" operator="equal">
      <formula>0</formula>
    </cfRule>
  </conditionalFormatting>
  <conditionalFormatting sqref="L14:L93">
    <cfRule type="dataBar" priority="2">
      <dataBar>
        <cfvo type="min"/>
        <cfvo type="max"/>
        <color rgb="FF008AEF"/>
      </dataBar>
    </cfRule>
    <cfRule type="cellIs" dxfId="23" priority="3" operator="equal">
      <formula>0</formula>
    </cfRule>
  </conditionalFormatting>
  <conditionalFormatting sqref="M14:M93">
    <cfRule type="dataBar" priority="4">
      <dataBar>
        <cfvo type="min"/>
        <cfvo type="max"/>
        <color rgb="FF008AEF"/>
      </dataBar>
    </cfRule>
    <cfRule type="cellIs" dxfId="22" priority="5" operator="equal">
      <formula>0</formula>
    </cfRule>
  </conditionalFormatting>
  <pageMargins left="0" right="0" top="0.15748031496062992" bottom="0" header="0.15748031496062992" footer="0"/>
  <pageSetup paperSize="9" orientation="portrait" r:id="rId1"/>
  <headerFooter alignWithMargins="0">
    <oddHeader>&amp;R&amp;P/&amp;N</oddHeader>
  </headerFooter>
  <rowBreaks count="5" manualBreakCount="5">
    <brk id="20" max="16383" man="1"/>
    <brk id="42" max="16383" man="1"/>
    <brk id="64" max="16383" man="1"/>
    <brk id="85" max="16383" man="1"/>
    <brk id="9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7"/>
  <sheetViews>
    <sheetView zoomScaleNormal="100" workbookViewId="0">
      <pane xSplit="4" ySplit="8" topLeftCell="E9" activePane="bottomRight" state="frozen"/>
      <selection pane="topRight" activeCell="E1" sqref="E1"/>
      <selection pane="bottomLeft" activeCell="A9" sqref="A9"/>
      <selection pane="bottomRight" activeCell="O24" sqref="O24:P24"/>
    </sheetView>
  </sheetViews>
  <sheetFormatPr defaultRowHeight="15"/>
  <cols>
    <col min="1" max="1" width="4.42578125" style="70" customWidth="1"/>
    <col min="2" max="2" width="9.85546875" style="71" customWidth="1"/>
    <col min="3" max="3" width="17.5703125" style="70" customWidth="1"/>
    <col min="4" max="4" width="7.42578125" style="70" customWidth="1"/>
    <col min="5" max="5" width="7.28515625" style="70" customWidth="1"/>
    <col min="6" max="6" width="8.5703125" style="72" hidden="1" customWidth="1"/>
    <col min="7" max="7" width="7.7109375" style="70" hidden="1" customWidth="1"/>
    <col min="8" max="8" width="4.42578125" style="70" hidden="1" customWidth="1"/>
    <col min="9" max="9" width="4.85546875" style="70" hidden="1" customWidth="1"/>
    <col min="10" max="10" width="4.42578125" style="70" hidden="1" customWidth="1"/>
    <col min="11" max="11" width="5.140625" style="73" hidden="1" customWidth="1"/>
    <col min="12" max="12" width="8" style="73" hidden="1" customWidth="1"/>
    <col min="13" max="13" width="6.28515625" style="73" hidden="1" customWidth="1"/>
    <col min="14" max="16" width="16.85546875" style="73" customWidth="1"/>
    <col min="17" max="17" width="4.5703125" style="74" customWidth="1"/>
    <col min="18" max="18" width="11.85546875" style="53" customWidth="1"/>
    <col min="19" max="19" width="50.5703125" style="53" customWidth="1"/>
    <col min="20" max="16384" width="9.140625" style="53"/>
  </cols>
  <sheetData>
    <row r="1" spans="1:19" s="31" customFormat="1" ht="20.25" hidden="1" customHeight="1">
      <c r="A1" s="632" t="s">
        <v>0</v>
      </c>
      <c r="B1" s="632"/>
      <c r="C1" s="632"/>
      <c r="D1" s="633" t="s">
        <v>1</v>
      </c>
      <c r="E1" s="633"/>
      <c r="F1" s="633"/>
      <c r="G1" s="633"/>
      <c r="H1" s="633"/>
      <c r="I1" s="633"/>
      <c r="J1" s="633"/>
      <c r="K1" s="633"/>
      <c r="L1" s="633"/>
      <c r="M1" s="633"/>
      <c r="N1" s="633"/>
      <c r="O1" s="633"/>
      <c r="P1" s="633"/>
      <c r="Q1" s="633"/>
    </row>
    <row r="2" spans="1:19" s="31" customFormat="1" ht="13.5" hidden="1" customHeight="1">
      <c r="A2" s="632" t="s">
        <v>2</v>
      </c>
      <c r="B2" s="632"/>
      <c r="C2" s="632"/>
      <c r="D2" s="634" t="s">
        <v>415</v>
      </c>
      <c r="E2" s="634"/>
      <c r="F2" s="634"/>
      <c r="G2" s="634"/>
      <c r="H2" s="634"/>
      <c r="I2" s="634"/>
      <c r="J2" s="634"/>
      <c r="K2" s="634"/>
      <c r="L2" s="634"/>
      <c r="M2" s="634"/>
      <c r="N2" s="634"/>
      <c r="O2" s="634"/>
      <c r="P2" s="634"/>
      <c r="Q2" s="634"/>
    </row>
    <row r="3" spans="1:19" s="31" customFormat="1" ht="7.5" hidden="1" customHeight="1">
      <c r="A3" s="32"/>
      <c r="B3" s="32"/>
      <c r="C3" s="33"/>
      <c r="D3" s="34" t="s">
        <v>3</v>
      </c>
      <c r="E3" s="28"/>
      <c r="F3" s="28"/>
      <c r="G3" s="28"/>
      <c r="H3" s="28"/>
      <c r="I3" s="28"/>
      <c r="J3" s="28"/>
      <c r="K3" s="28"/>
      <c r="L3" s="28"/>
      <c r="M3" s="28"/>
      <c r="N3" s="28"/>
      <c r="O3" s="28"/>
      <c r="P3" s="28"/>
      <c r="Q3" s="28"/>
    </row>
    <row r="4" spans="1:19" s="31" customFormat="1" ht="11.25" hidden="1" customHeight="1">
      <c r="A4" s="35"/>
      <c r="B4" s="36"/>
      <c r="C4" s="37"/>
      <c r="D4" s="37"/>
      <c r="E4" s="38"/>
      <c r="F4" s="39"/>
      <c r="G4" s="8" t="s">
        <v>368</v>
      </c>
      <c r="H4" s="35"/>
      <c r="J4" s="40"/>
      <c r="K4" s="40"/>
      <c r="L4" s="37"/>
      <c r="M4" s="37"/>
      <c r="N4" s="37"/>
      <c r="O4" s="37"/>
      <c r="P4" s="37"/>
      <c r="Q4" s="41"/>
    </row>
    <row r="5" spans="1:19" s="52" customFormat="1" ht="13.5" hidden="1" customHeight="1">
      <c r="A5" s="42"/>
      <c r="B5" s="43"/>
      <c r="C5" s="44"/>
      <c r="D5" s="45"/>
      <c r="E5" s="45"/>
      <c r="F5" s="46"/>
      <c r="G5" s="47"/>
      <c r="H5" s="47"/>
      <c r="I5" s="48">
        <v>85</v>
      </c>
      <c r="J5" s="49"/>
      <c r="K5" s="49">
        <v>90</v>
      </c>
      <c r="L5" s="50">
        <v>95</v>
      </c>
      <c r="M5" s="50">
        <v>96</v>
      </c>
      <c r="N5" s="50"/>
      <c r="O5" s="50"/>
      <c r="P5" s="50"/>
      <c r="Q5" s="51"/>
    </row>
    <row r="6" spans="1:19" ht="10.5" customHeight="1">
      <c r="A6" s="635" t="s">
        <v>5</v>
      </c>
      <c r="B6" s="638" t="s">
        <v>369</v>
      </c>
      <c r="C6" s="641" t="s">
        <v>7</v>
      </c>
      <c r="D6" s="642"/>
      <c r="E6" s="647" t="s">
        <v>8</v>
      </c>
      <c r="F6" s="647" t="s">
        <v>370</v>
      </c>
      <c r="G6" s="650" t="s">
        <v>371</v>
      </c>
      <c r="H6" s="651" t="s">
        <v>11</v>
      </c>
      <c r="I6" s="607" t="s">
        <v>12</v>
      </c>
      <c r="J6" s="607" t="s">
        <v>372</v>
      </c>
      <c r="K6" s="607" t="s">
        <v>14</v>
      </c>
      <c r="L6" s="651" t="s">
        <v>15</v>
      </c>
      <c r="M6" s="651" t="s">
        <v>16</v>
      </c>
      <c r="N6" s="603" t="s">
        <v>988</v>
      </c>
      <c r="O6" s="603"/>
      <c r="P6" s="603" t="s">
        <v>978</v>
      </c>
      <c r="Q6" s="651" t="s">
        <v>17</v>
      </c>
    </row>
    <row r="7" spans="1:19" ht="10.5" customHeight="1">
      <c r="A7" s="636"/>
      <c r="B7" s="639"/>
      <c r="C7" s="643"/>
      <c r="D7" s="644"/>
      <c r="E7" s="648"/>
      <c r="F7" s="648"/>
      <c r="G7" s="636"/>
      <c r="H7" s="652"/>
      <c r="I7" s="608"/>
      <c r="J7" s="608"/>
      <c r="K7" s="608"/>
      <c r="L7" s="652"/>
      <c r="M7" s="652"/>
      <c r="N7" s="604"/>
      <c r="O7" s="604"/>
      <c r="P7" s="604"/>
      <c r="Q7" s="652"/>
    </row>
    <row r="8" spans="1:19" ht="10.5" customHeight="1">
      <c r="A8" s="637"/>
      <c r="B8" s="640"/>
      <c r="C8" s="645"/>
      <c r="D8" s="646"/>
      <c r="E8" s="649"/>
      <c r="F8" s="649"/>
      <c r="G8" s="637"/>
      <c r="H8" s="653"/>
      <c r="I8" s="630"/>
      <c r="J8" s="630"/>
      <c r="K8" s="630"/>
      <c r="L8" s="653"/>
      <c r="M8" s="653"/>
      <c r="N8" s="604"/>
      <c r="O8" s="604"/>
      <c r="P8" s="604"/>
      <c r="Q8" s="653"/>
    </row>
    <row r="9" spans="1:19" s="4" customFormat="1" ht="24.75" customHeight="1">
      <c r="A9" s="484">
        <v>1</v>
      </c>
      <c r="B9" s="485">
        <v>1910219669</v>
      </c>
      <c r="C9" s="486" t="s">
        <v>408</v>
      </c>
      <c r="D9" s="487" t="s">
        <v>52</v>
      </c>
      <c r="E9" s="488" t="s">
        <v>409</v>
      </c>
      <c r="F9" s="489">
        <v>34842</v>
      </c>
      <c r="G9" s="490" t="s">
        <v>30</v>
      </c>
      <c r="H9" s="491" t="s">
        <v>22</v>
      </c>
      <c r="I9" s="492">
        <v>2.3199999999999998</v>
      </c>
      <c r="J9" s="492">
        <v>3.65</v>
      </c>
      <c r="K9" s="492">
        <v>2.5499999999999998</v>
      </c>
      <c r="L9" s="493" t="s">
        <v>23</v>
      </c>
      <c r="M9" s="493" t="s">
        <v>28</v>
      </c>
      <c r="N9" s="494"/>
      <c r="O9" s="494"/>
      <c r="P9" s="495" t="s">
        <v>941</v>
      </c>
      <c r="Q9" s="515"/>
      <c r="R9" s="495"/>
      <c r="S9" s="496"/>
    </row>
    <row r="10" spans="1:19" s="4" customFormat="1" ht="24.75" customHeight="1">
      <c r="A10" s="484">
        <f t="shared" ref="A10:A16" si="0">A9+1</f>
        <v>2</v>
      </c>
      <c r="B10" s="485">
        <v>1910227384</v>
      </c>
      <c r="C10" s="486" t="s">
        <v>410</v>
      </c>
      <c r="D10" s="487" t="s">
        <v>80</v>
      </c>
      <c r="E10" s="488" t="s">
        <v>409</v>
      </c>
      <c r="F10" s="489">
        <v>34914</v>
      </c>
      <c r="G10" s="490" t="s">
        <v>129</v>
      </c>
      <c r="H10" s="491" t="s">
        <v>22</v>
      </c>
      <c r="I10" s="492">
        <v>2.78</v>
      </c>
      <c r="J10" s="492">
        <v>3.38</v>
      </c>
      <c r="K10" s="492">
        <v>2.99</v>
      </c>
      <c r="L10" s="493" t="s">
        <v>23</v>
      </c>
      <c r="M10" s="493" t="s">
        <v>31</v>
      </c>
      <c r="N10" s="494"/>
      <c r="O10" s="494"/>
      <c r="P10" s="495" t="s">
        <v>941</v>
      </c>
      <c r="Q10" s="515"/>
      <c r="R10" s="495"/>
      <c r="S10" s="496"/>
    </row>
    <row r="11" spans="1:19" s="4" customFormat="1" ht="24.75" customHeight="1">
      <c r="A11" s="484">
        <f t="shared" si="0"/>
        <v>3</v>
      </c>
      <c r="B11" s="485">
        <v>152115506</v>
      </c>
      <c r="C11" s="486" t="s">
        <v>454</v>
      </c>
      <c r="D11" s="487" t="s">
        <v>225</v>
      </c>
      <c r="E11" s="488" t="s">
        <v>409</v>
      </c>
      <c r="F11" s="489">
        <v>33359</v>
      </c>
      <c r="G11" s="490" t="s">
        <v>57</v>
      </c>
      <c r="H11" s="491" t="s">
        <v>46</v>
      </c>
      <c r="I11" s="492">
        <v>2.39</v>
      </c>
      <c r="J11" s="492">
        <v>3.44</v>
      </c>
      <c r="K11" s="492">
        <v>2.61</v>
      </c>
      <c r="L11" s="493" t="s">
        <v>23</v>
      </c>
      <c r="M11" s="493" t="s">
        <v>23</v>
      </c>
      <c r="N11" s="494"/>
      <c r="O11" s="494"/>
      <c r="P11" s="495" t="s">
        <v>941</v>
      </c>
      <c r="Q11" s="515"/>
      <c r="R11" s="495"/>
      <c r="S11" s="496"/>
    </row>
    <row r="12" spans="1:19" s="4" customFormat="1" ht="24.75" customHeight="1">
      <c r="A12" s="484">
        <f t="shared" si="0"/>
        <v>4</v>
      </c>
      <c r="B12" s="485">
        <v>1810215918</v>
      </c>
      <c r="C12" s="486" t="s">
        <v>66</v>
      </c>
      <c r="D12" s="487" t="s">
        <v>387</v>
      </c>
      <c r="E12" s="488" t="s">
        <v>409</v>
      </c>
      <c r="F12" s="489">
        <v>34593</v>
      </c>
      <c r="G12" s="490" t="s">
        <v>57</v>
      </c>
      <c r="H12" s="491" t="s">
        <v>22</v>
      </c>
      <c r="I12" s="492">
        <v>2.5099999999999998</v>
      </c>
      <c r="J12" s="492">
        <v>3.44</v>
      </c>
      <c r="K12" s="492">
        <v>2.73</v>
      </c>
      <c r="L12" s="493" t="s">
        <v>23</v>
      </c>
      <c r="M12" s="493" t="s">
        <v>31</v>
      </c>
      <c r="N12" s="494"/>
      <c r="O12" s="494"/>
      <c r="P12" s="495" t="s">
        <v>941</v>
      </c>
      <c r="Q12" s="515"/>
      <c r="R12" s="495"/>
      <c r="S12" s="496"/>
    </row>
    <row r="13" spans="1:19" s="4" customFormat="1" ht="24.75" customHeight="1">
      <c r="A13" s="484"/>
      <c r="B13" s="485"/>
      <c r="C13" s="486"/>
      <c r="D13" s="487"/>
      <c r="E13" s="488"/>
      <c r="F13" s="489"/>
      <c r="G13" s="490"/>
      <c r="H13" s="491"/>
      <c r="I13" s="492"/>
      <c r="J13" s="492"/>
      <c r="K13" s="492"/>
      <c r="L13" s="493"/>
      <c r="M13" s="493"/>
      <c r="N13" s="494"/>
      <c r="O13" s="494"/>
      <c r="P13" s="495"/>
      <c r="Q13" s="515"/>
      <c r="R13" s="495"/>
      <c r="S13" s="496"/>
    </row>
    <row r="14" spans="1:19" s="4" customFormat="1" ht="24.75" customHeight="1">
      <c r="A14" s="484">
        <f>A12+1</f>
        <v>5</v>
      </c>
      <c r="B14" s="485">
        <v>2021265893</v>
      </c>
      <c r="C14" s="486" t="s">
        <v>440</v>
      </c>
      <c r="D14" s="487" t="s">
        <v>20</v>
      </c>
      <c r="E14" s="488" t="s">
        <v>264</v>
      </c>
      <c r="F14" s="489"/>
      <c r="G14" s="490"/>
      <c r="H14" s="491"/>
      <c r="I14" s="492"/>
      <c r="J14" s="492"/>
      <c r="K14" s="492"/>
      <c r="L14" s="493"/>
      <c r="M14" s="493"/>
      <c r="N14" s="494"/>
      <c r="O14" s="494"/>
      <c r="P14" s="495" t="s">
        <v>941</v>
      </c>
      <c r="Q14" s="515"/>
      <c r="R14" s="495"/>
      <c r="S14" s="496"/>
    </row>
    <row r="15" spans="1:19" s="4" customFormat="1" ht="24.75" customHeight="1">
      <c r="A15" s="484">
        <f t="shared" si="0"/>
        <v>6</v>
      </c>
      <c r="B15" s="485">
        <v>171326777</v>
      </c>
      <c r="C15" s="486" t="s">
        <v>441</v>
      </c>
      <c r="D15" s="487" t="s">
        <v>239</v>
      </c>
      <c r="E15" s="488" t="s">
        <v>264</v>
      </c>
      <c r="F15" s="489"/>
      <c r="G15" s="490"/>
      <c r="H15" s="491"/>
      <c r="I15" s="492"/>
      <c r="J15" s="492"/>
      <c r="K15" s="492"/>
      <c r="L15" s="493"/>
      <c r="M15" s="493"/>
      <c r="N15" s="494"/>
      <c r="O15" s="494"/>
      <c r="P15" s="495" t="s">
        <v>941</v>
      </c>
      <c r="Q15" s="515"/>
      <c r="R15" s="495"/>
      <c r="S15" s="496"/>
    </row>
    <row r="16" spans="1:19" s="4" customFormat="1" ht="24.75" customHeight="1">
      <c r="A16" s="484">
        <f t="shared" si="0"/>
        <v>7</v>
      </c>
      <c r="B16" s="485">
        <v>1820264938</v>
      </c>
      <c r="C16" s="486" t="s">
        <v>442</v>
      </c>
      <c r="D16" s="487" t="s">
        <v>80</v>
      </c>
      <c r="E16" s="488" t="s">
        <v>202</v>
      </c>
      <c r="F16" s="489"/>
      <c r="G16" s="490"/>
      <c r="H16" s="491"/>
      <c r="I16" s="492"/>
      <c r="J16" s="492"/>
      <c r="K16" s="492"/>
      <c r="L16" s="493"/>
      <c r="M16" s="493"/>
      <c r="N16" s="494"/>
      <c r="O16" s="494"/>
      <c r="P16" s="495" t="s">
        <v>941</v>
      </c>
      <c r="Q16" s="515"/>
      <c r="R16" s="495"/>
      <c r="S16" s="496"/>
    </row>
    <row r="17" spans="1:19" s="4" customFormat="1" ht="24.75" customHeight="1">
      <c r="A17" s="484"/>
      <c r="B17" s="485"/>
      <c r="C17" s="486"/>
      <c r="D17" s="487"/>
      <c r="E17" s="488"/>
      <c r="F17" s="489"/>
      <c r="G17" s="490"/>
      <c r="H17" s="491"/>
      <c r="I17" s="492"/>
      <c r="J17" s="492"/>
      <c r="K17" s="492"/>
      <c r="L17" s="493"/>
      <c r="M17" s="493"/>
      <c r="N17" s="494"/>
      <c r="O17" s="494"/>
      <c r="P17" s="494"/>
      <c r="Q17" s="515"/>
      <c r="R17" s="495"/>
      <c r="S17" s="496"/>
    </row>
    <row r="18" spans="1:19" s="4" customFormat="1" ht="24.75" customHeight="1">
      <c r="A18" s="484">
        <v>1</v>
      </c>
      <c r="B18" s="485">
        <v>1817217083</v>
      </c>
      <c r="C18" s="486" t="s">
        <v>373</v>
      </c>
      <c r="D18" s="487" t="s">
        <v>374</v>
      </c>
      <c r="E18" s="488" t="s">
        <v>375</v>
      </c>
      <c r="F18" s="489" t="s">
        <v>376</v>
      </c>
      <c r="G18" s="490" t="s">
        <v>57</v>
      </c>
      <c r="H18" s="491" t="s">
        <v>46</v>
      </c>
      <c r="I18" s="492">
        <v>2.2000000000000002</v>
      </c>
      <c r="J18" s="492">
        <v>3.65</v>
      </c>
      <c r="K18" s="492">
        <v>2.25</v>
      </c>
      <c r="L18" s="493" t="s">
        <v>195</v>
      </c>
      <c r="M18" s="493" t="s">
        <v>31</v>
      </c>
      <c r="N18" s="494"/>
      <c r="O18" s="494"/>
      <c r="P18" s="520" t="s">
        <v>989</v>
      </c>
      <c r="Q18" s="515"/>
      <c r="R18" s="623" t="s">
        <v>991</v>
      </c>
      <c r="S18" s="623"/>
    </row>
    <row r="19" spans="1:19" s="4" customFormat="1" ht="24.75" customHeight="1">
      <c r="A19" s="484">
        <f t="shared" ref="A19:A33" si="1">A18+1</f>
        <v>2</v>
      </c>
      <c r="B19" s="485">
        <v>1816217023</v>
      </c>
      <c r="C19" s="486" t="s">
        <v>377</v>
      </c>
      <c r="D19" s="487" t="s">
        <v>259</v>
      </c>
      <c r="E19" s="488" t="s">
        <v>375</v>
      </c>
      <c r="F19" s="489" t="s">
        <v>378</v>
      </c>
      <c r="G19" s="490" t="s">
        <v>57</v>
      </c>
      <c r="H19" s="491" t="s">
        <v>22</v>
      </c>
      <c r="I19" s="492">
        <v>2.4</v>
      </c>
      <c r="J19" s="492">
        <v>3.65</v>
      </c>
      <c r="K19" s="492">
        <v>2.44</v>
      </c>
      <c r="L19" s="493" t="s">
        <v>195</v>
      </c>
      <c r="M19" s="493" t="s">
        <v>31</v>
      </c>
      <c r="N19" s="494"/>
      <c r="O19" s="494"/>
      <c r="P19" s="520" t="s">
        <v>989</v>
      </c>
      <c r="Q19" s="515"/>
      <c r="R19" s="623" t="s">
        <v>991</v>
      </c>
      <c r="S19" s="623"/>
    </row>
    <row r="20" spans="1:19" s="4" customFormat="1" ht="24.75" customHeight="1">
      <c r="A20" s="484">
        <f t="shared" si="1"/>
        <v>3</v>
      </c>
      <c r="B20" s="485">
        <v>161325340</v>
      </c>
      <c r="C20" s="486" t="s">
        <v>379</v>
      </c>
      <c r="D20" s="487" t="s">
        <v>56</v>
      </c>
      <c r="E20" s="488" t="s">
        <v>380</v>
      </c>
      <c r="F20" s="489" t="s">
        <v>381</v>
      </c>
      <c r="G20" s="490" t="s">
        <v>57</v>
      </c>
      <c r="H20" s="491" t="s">
        <v>46</v>
      </c>
      <c r="I20" s="492">
        <v>2.38</v>
      </c>
      <c r="J20" s="492">
        <v>3.13</v>
      </c>
      <c r="K20" s="492">
        <v>2.42</v>
      </c>
      <c r="L20" s="493" t="s">
        <v>195</v>
      </c>
      <c r="M20" s="493" t="s">
        <v>28</v>
      </c>
      <c r="N20" s="494"/>
      <c r="O20" s="494"/>
      <c r="P20" s="520" t="s">
        <v>989</v>
      </c>
      <c r="Q20" s="515"/>
      <c r="R20" s="623" t="s">
        <v>991</v>
      </c>
      <c r="S20" s="623"/>
    </row>
    <row r="21" spans="1:19" s="4" customFormat="1" ht="24.75" customHeight="1">
      <c r="A21" s="484">
        <f t="shared" si="1"/>
        <v>4</v>
      </c>
      <c r="B21" s="485">
        <v>171328816</v>
      </c>
      <c r="C21" s="486" t="s">
        <v>382</v>
      </c>
      <c r="D21" s="487" t="s">
        <v>383</v>
      </c>
      <c r="E21" s="488" t="s">
        <v>384</v>
      </c>
      <c r="F21" s="489" t="s">
        <v>385</v>
      </c>
      <c r="G21" s="490" t="s">
        <v>21</v>
      </c>
      <c r="H21" s="491" t="s">
        <v>22</v>
      </c>
      <c r="I21" s="492">
        <v>2.36</v>
      </c>
      <c r="J21" s="492">
        <v>2.38</v>
      </c>
      <c r="K21" s="492">
        <v>2.44</v>
      </c>
      <c r="L21" s="493" t="s">
        <v>195</v>
      </c>
      <c r="M21" s="493" t="s">
        <v>31</v>
      </c>
      <c r="N21" s="494"/>
      <c r="O21" s="494"/>
      <c r="P21" s="520" t="s">
        <v>989</v>
      </c>
      <c r="Q21" s="515"/>
      <c r="R21" s="623" t="s">
        <v>991</v>
      </c>
      <c r="S21" s="623"/>
    </row>
    <row r="22" spans="1:19" s="4" customFormat="1" ht="24.75" customHeight="1">
      <c r="A22" s="484">
        <f t="shared" si="1"/>
        <v>5</v>
      </c>
      <c r="B22" s="485">
        <v>171326035</v>
      </c>
      <c r="C22" s="486" t="s">
        <v>386</v>
      </c>
      <c r="D22" s="487" t="s">
        <v>387</v>
      </c>
      <c r="E22" s="488" t="s">
        <v>384</v>
      </c>
      <c r="F22" s="489" t="s">
        <v>388</v>
      </c>
      <c r="G22" s="490" t="s">
        <v>21</v>
      </c>
      <c r="H22" s="491" t="s">
        <v>22</v>
      </c>
      <c r="I22" s="492">
        <v>2.5299999999999998</v>
      </c>
      <c r="J22" s="492">
        <v>2.94</v>
      </c>
      <c r="K22" s="492">
        <v>2.56</v>
      </c>
      <c r="L22" s="493" t="s">
        <v>23</v>
      </c>
      <c r="M22" s="493" t="s">
        <v>31</v>
      </c>
      <c r="N22" s="494"/>
      <c r="O22" s="494"/>
      <c r="P22" s="520" t="s">
        <v>989</v>
      </c>
      <c r="Q22" s="515"/>
      <c r="R22" s="623" t="s">
        <v>991</v>
      </c>
      <c r="S22" s="623"/>
    </row>
    <row r="23" spans="1:19" s="4" customFormat="1" ht="24.75" customHeight="1">
      <c r="A23" s="484">
        <f t="shared" si="1"/>
        <v>6</v>
      </c>
      <c r="B23" s="485">
        <v>171326103</v>
      </c>
      <c r="C23" s="486" t="s">
        <v>389</v>
      </c>
      <c r="D23" s="487" t="s">
        <v>109</v>
      </c>
      <c r="E23" s="488" t="s">
        <v>384</v>
      </c>
      <c r="F23" s="489" t="s">
        <v>309</v>
      </c>
      <c r="G23" s="490" t="s">
        <v>57</v>
      </c>
      <c r="H23" s="491" t="s">
        <v>22</v>
      </c>
      <c r="I23" s="492">
        <v>2.78</v>
      </c>
      <c r="J23" s="492">
        <v>2.44</v>
      </c>
      <c r="K23" s="492">
        <v>2.76</v>
      </c>
      <c r="L23" s="493" t="s">
        <v>23</v>
      </c>
      <c r="M23" s="493" t="s">
        <v>31</v>
      </c>
      <c r="N23" s="494"/>
      <c r="O23" s="494" t="s">
        <v>941</v>
      </c>
      <c r="P23" s="524" t="s">
        <v>992</v>
      </c>
      <c r="Q23" s="515"/>
      <c r="R23" s="623" t="s">
        <v>991</v>
      </c>
      <c r="S23" s="623"/>
    </row>
    <row r="24" spans="1:19" s="4" customFormat="1" ht="24.75" customHeight="1">
      <c r="A24" s="484">
        <f t="shared" si="1"/>
        <v>7</v>
      </c>
      <c r="B24" s="485">
        <v>171326135</v>
      </c>
      <c r="C24" s="486" t="s">
        <v>303</v>
      </c>
      <c r="D24" s="487" t="s">
        <v>115</v>
      </c>
      <c r="E24" s="488" t="s">
        <v>384</v>
      </c>
      <c r="F24" s="489" t="s">
        <v>390</v>
      </c>
      <c r="G24" s="490" t="s">
        <v>30</v>
      </c>
      <c r="H24" s="491" t="s">
        <v>22</v>
      </c>
      <c r="I24" s="492">
        <v>2.57</v>
      </c>
      <c r="J24" s="492">
        <v>2.71</v>
      </c>
      <c r="K24" s="492">
        <v>2.58</v>
      </c>
      <c r="L24" s="493" t="s">
        <v>23</v>
      </c>
      <c r="M24" s="493" t="s">
        <v>31</v>
      </c>
      <c r="N24" s="494"/>
      <c r="O24" s="494" t="s">
        <v>941</v>
      </c>
      <c r="P24" s="524" t="s">
        <v>992</v>
      </c>
      <c r="Q24" s="515"/>
      <c r="R24" s="623" t="s">
        <v>991</v>
      </c>
      <c r="S24" s="623"/>
    </row>
    <row r="25" spans="1:19" s="4" customFormat="1" ht="24.75" customHeight="1">
      <c r="A25" s="484">
        <f t="shared" si="1"/>
        <v>8</v>
      </c>
      <c r="B25" s="485">
        <v>171326143</v>
      </c>
      <c r="C25" s="486" t="s">
        <v>391</v>
      </c>
      <c r="D25" s="487" t="s">
        <v>117</v>
      </c>
      <c r="E25" s="488" t="s">
        <v>384</v>
      </c>
      <c r="F25" s="489" t="s">
        <v>189</v>
      </c>
      <c r="G25" s="490" t="s">
        <v>57</v>
      </c>
      <c r="H25" s="491" t="s">
        <v>22</v>
      </c>
      <c r="I25" s="492">
        <v>2.57</v>
      </c>
      <c r="J25" s="492">
        <v>3.71</v>
      </c>
      <c r="K25" s="492">
        <v>2.64</v>
      </c>
      <c r="L25" s="493" t="s">
        <v>23</v>
      </c>
      <c r="M25" s="493" t="s">
        <v>31</v>
      </c>
      <c r="N25" s="494"/>
      <c r="O25" s="494"/>
      <c r="P25" s="520" t="s">
        <v>989</v>
      </c>
      <c r="Q25" s="515"/>
      <c r="R25" s="623" t="s">
        <v>991</v>
      </c>
      <c r="S25" s="623"/>
    </row>
    <row r="26" spans="1:19" s="4" customFormat="1" ht="24.75" customHeight="1">
      <c r="A26" s="484">
        <f t="shared" si="1"/>
        <v>9</v>
      </c>
      <c r="B26" s="485">
        <v>1810213732</v>
      </c>
      <c r="C26" s="486" t="s">
        <v>42</v>
      </c>
      <c r="D26" s="487" t="s">
        <v>73</v>
      </c>
      <c r="E26" s="488" t="s">
        <v>392</v>
      </c>
      <c r="F26" s="489" t="s">
        <v>393</v>
      </c>
      <c r="G26" s="490" t="s">
        <v>21</v>
      </c>
      <c r="H26" s="491" t="s">
        <v>22</v>
      </c>
      <c r="I26" s="492">
        <v>2.3199999999999998</v>
      </c>
      <c r="J26" s="492">
        <v>3.89</v>
      </c>
      <c r="K26" s="492">
        <v>2.42</v>
      </c>
      <c r="L26" s="493" t="s">
        <v>195</v>
      </c>
      <c r="M26" s="493" t="s">
        <v>31</v>
      </c>
      <c r="N26" s="494"/>
      <c r="O26" s="494"/>
      <c r="P26" s="520" t="s">
        <v>989</v>
      </c>
      <c r="Q26" s="515"/>
      <c r="R26" s="623" t="s">
        <v>991</v>
      </c>
      <c r="S26" s="623"/>
    </row>
    <row r="27" spans="1:19" s="4" customFormat="1" ht="24.75" customHeight="1">
      <c r="A27" s="484">
        <f t="shared" si="1"/>
        <v>10</v>
      </c>
      <c r="B27" s="485">
        <v>1810214471</v>
      </c>
      <c r="C27" s="486" t="s">
        <v>163</v>
      </c>
      <c r="D27" s="487" t="s">
        <v>394</v>
      </c>
      <c r="E27" s="488" t="s">
        <v>392</v>
      </c>
      <c r="F27" s="489" t="s">
        <v>395</v>
      </c>
      <c r="G27" s="490" t="s">
        <v>158</v>
      </c>
      <c r="H27" s="491" t="s">
        <v>22</v>
      </c>
      <c r="I27" s="492">
        <v>2.39</v>
      </c>
      <c r="J27" s="492">
        <v>2.54</v>
      </c>
      <c r="K27" s="492">
        <v>2.5</v>
      </c>
      <c r="L27" s="493" t="s">
        <v>23</v>
      </c>
      <c r="M27" s="493" t="s">
        <v>31</v>
      </c>
      <c r="N27" s="494"/>
      <c r="O27" s="494"/>
      <c r="P27" s="520" t="s">
        <v>989</v>
      </c>
      <c r="Q27" s="515"/>
      <c r="R27" s="623" t="s">
        <v>991</v>
      </c>
      <c r="S27" s="623"/>
    </row>
    <row r="28" spans="1:19" s="4" customFormat="1" ht="24.75" customHeight="1">
      <c r="A28" s="484">
        <f t="shared" si="1"/>
        <v>11</v>
      </c>
      <c r="B28" s="485">
        <v>1810216371</v>
      </c>
      <c r="C28" s="486" t="s">
        <v>396</v>
      </c>
      <c r="D28" s="487" t="s">
        <v>220</v>
      </c>
      <c r="E28" s="488" t="s">
        <v>392</v>
      </c>
      <c r="F28" s="489" t="s">
        <v>397</v>
      </c>
      <c r="G28" s="490" t="s">
        <v>158</v>
      </c>
      <c r="H28" s="491" t="s">
        <v>22</v>
      </c>
      <c r="I28" s="492">
        <v>2.61</v>
      </c>
      <c r="J28" s="492">
        <v>2.94</v>
      </c>
      <c r="K28" s="492">
        <v>2.63</v>
      </c>
      <c r="L28" s="493" t="s">
        <v>23</v>
      </c>
      <c r="M28" s="493" t="s">
        <v>28</v>
      </c>
      <c r="N28" s="494"/>
      <c r="O28" s="494"/>
      <c r="P28" s="520" t="s">
        <v>989</v>
      </c>
      <c r="Q28" s="515"/>
      <c r="R28" s="623" t="s">
        <v>991</v>
      </c>
      <c r="S28" s="623"/>
    </row>
    <row r="29" spans="1:19" s="4" customFormat="1" ht="24.75" customHeight="1">
      <c r="A29" s="484">
        <f t="shared" si="1"/>
        <v>12</v>
      </c>
      <c r="B29" s="485">
        <v>1810215452</v>
      </c>
      <c r="C29" s="486" t="s">
        <v>42</v>
      </c>
      <c r="D29" s="487" t="s">
        <v>91</v>
      </c>
      <c r="E29" s="488" t="s">
        <v>392</v>
      </c>
      <c r="F29" s="489" t="s">
        <v>398</v>
      </c>
      <c r="G29" s="490" t="s">
        <v>26</v>
      </c>
      <c r="H29" s="491" t="s">
        <v>22</v>
      </c>
      <c r="I29" s="492">
        <v>2.44</v>
      </c>
      <c r="J29" s="492">
        <v>2.88</v>
      </c>
      <c r="K29" s="492">
        <v>2.4700000000000002</v>
      </c>
      <c r="L29" s="493" t="s">
        <v>195</v>
      </c>
      <c r="M29" s="493" t="s">
        <v>23</v>
      </c>
      <c r="N29" s="494"/>
      <c r="O29" s="494"/>
      <c r="P29" s="520" t="s">
        <v>989</v>
      </c>
      <c r="Q29" s="515"/>
      <c r="R29" s="623" t="s">
        <v>991</v>
      </c>
      <c r="S29" s="623"/>
    </row>
    <row r="30" spans="1:19" s="4" customFormat="1" ht="24.75" customHeight="1">
      <c r="A30" s="484">
        <f t="shared" si="1"/>
        <v>13</v>
      </c>
      <c r="B30" s="485">
        <v>171216308</v>
      </c>
      <c r="C30" s="486" t="s">
        <v>399</v>
      </c>
      <c r="D30" s="487" t="s">
        <v>400</v>
      </c>
      <c r="E30" s="488" t="s">
        <v>392</v>
      </c>
      <c r="F30" s="489" t="s">
        <v>401</v>
      </c>
      <c r="G30" s="490" t="s">
        <v>30</v>
      </c>
      <c r="H30" s="491" t="s">
        <v>46</v>
      </c>
      <c r="I30" s="492">
        <v>2.67</v>
      </c>
      <c r="J30" s="492">
        <v>2</v>
      </c>
      <c r="K30" s="492">
        <v>2.62</v>
      </c>
      <c r="L30" s="493" t="s">
        <v>23</v>
      </c>
      <c r="M30" s="493" t="s">
        <v>31</v>
      </c>
      <c r="N30" s="494"/>
      <c r="O30" s="494"/>
      <c r="P30" s="520" t="s">
        <v>989</v>
      </c>
      <c r="Q30" s="515"/>
      <c r="R30" s="623" t="s">
        <v>991</v>
      </c>
      <c r="S30" s="623"/>
    </row>
    <row r="31" spans="1:19" s="4" customFormat="1" ht="24.75" customHeight="1">
      <c r="A31" s="484">
        <f t="shared" si="1"/>
        <v>14</v>
      </c>
      <c r="B31" s="485">
        <v>1810215012</v>
      </c>
      <c r="C31" s="486" t="s">
        <v>402</v>
      </c>
      <c r="D31" s="487" t="s">
        <v>101</v>
      </c>
      <c r="E31" s="488" t="s">
        <v>392</v>
      </c>
      <c r="F31" s="489" t="s">
        <v>403</v>
      </c>
      <c r="G31" s="490" t="s">
        <v>57</v>
      </c>
      <c r="H31" s="491" t="s">
        <v>22</v>
      </c>
      <c r="I31" s="492">
        <v>2.66</v>
      </c>
      <c r="J31" s="492">
        <v>3.71</v>
      </c>
      <c r="K31" s="492">
        <v>2.72</v>
      </c>
      <c r="L31" s="493" t="s">
        <v>23</v>
      </c>
      <c r="M31" s="493" t="s">
        <v>31</v>
      </c>
      <c r="N31" s="494"/>
      <c r="O31" s="494"/>
      <c r="P31" s="520" t="s">
        <v>989</v>
      </c>
      <c r="Q31" s="515"/>
      <c r="R31" s="623" t="s">
        <v>991</v>
      </c>
      <c r="S31" s="623"/>
    </row>
    <row r="32" spans="1:19" s="4" customFormat="1" ht="24.75" customHeight="1">
      <c r="A32" s="484">
        <f t="shared" si="1"/>
        <v>15</v>
      </c>
      <c r="B32" s="485">
        <v>1810215922</v>
      </c>
      <c r="C32" s="486" t="s">
        <v>404</v>
      </c>
      <c r="D32" s="487" t="s">
        <v>243</v>
      </c>
      <c r="E32" s="488" t="s">
        <v>392</v>
      </c>
      <c r="F32" s="489" t="s">
        <v>405</v>
      </c>
      <c r="G32" s="490" t="s">
        <v>361</v>
      </c>
      <c r="H32" s="491" t="s">
        <v>22</v>
      </c>
      <c r="I32" s="492">
        <v>2.4500000000000002</v>
      </c>
      <c r="J32" s="492">
        <v>3.54</v>
      </c>
      <c r="K32" s="492">
        <v>2.52</v>
      </c>
      <c r="L32" s="493" t="s">
        <v>23</v>
      </c>
      <c r="M32" s="493" t="s">
        <v>31</v>
      </c>
      <c r="N32" s="494"/>
      <c r="O32" s="494"/>
      <c r="P32" s="520" t="s">
        <v>989</v>
      </c>
      <c r="Q32" s="515"/>
      <c r="R32" s="623" t="s">
        <v>991</v>
      </c>
      <c r="S32" s="623"/>
    </row>
    <row r="33" spans="1:19" s="4" customFormat="1" ht="24.75" customHeight="1">
      <c r="A33" s="484">
        <f t="shared" si="1"/>
        <v>16</v>
      </c>
      <c r="B33" s="485">
        <v>1810214483</v>
      </c>
      <c r="C33" s="486" t="s">
        <v>406</v>
      </c>
      <c r="D33" s="487" t="s">
        <v>145</v>
      </c>
      <c r="E33" s="488" t="s">
        <v>392</v>
      </c>
      <c r="F33" s="489" t="s">
        <v>407</v>
      </c>
      <c r="G33" s="490" t="s">
        <v>248</v>
      </c>
      <c r="H33" s="491" t="s">
        <v>22</v>
      </c>
      <c r="I33" s="492">
        <v>2.63</v>
      </c>
      <c r="J33" s="492">
        <v>2.06</v>
      </c>
      <c r="K33" s="492">
        <v>2.6</v>
      </c>
      <c r="L33" s="493" t="s">
        <v>23</v>
      </c>
      <c r="M33" s="493" t="s">
        <v>23</v>
      </c>
      <c r="N33" s="494"/>
      <c r="O33" s="494"/>
      <c r="P33" s="520" t="s">
        <v>989</v>
      </c>
      <c r="Q33" s="515"/>
      <c r="R33" s="623" t="s">
        <v>991</v>
      </c>
      <c r="S33" s="623"/>
    </row>
    <row r="34" spans="1:19" s="4" customFormat="1" ht="24.75" customHeight="1">
      <c r="A34" s="484">
        <f t="shared" ref="A34:A35" si="2">A33+1</f>
        <v>17</v>
      </c>
      <c r="B34" s="485">
        <v>1811215919</v>
      </c>
      <c r="C34" s="486" t="s">
        <v>448</v>
      </c>
      <c r="D34" s="487" t="s">
        <v>449</v>
      </c>
      <c r="E34" s="488" t="s">
        <v>392</v>
      </c>
      <c r="F34" s="489" t="s">
        <v>450</v>
      </c>
      <c r="G34" s="490" t="s">
        <v>26</v>
      </c>
      <c r="H34" s="491" t="s">
        <v>46</v>
      </c>
      <c r="I34" s="492">
        <v>2.37</v>
      </c>
      <c r="J34" s="492">
        <v>2.61</v>
      </c>
      <c r="K34" s="492">
        <v>2.38</v>
      </c>
      <c r="L34" s="493" t="s">
        <v>195</v>
      </c>
      <c r="M34" s="493" t="s">
        <v>23</v>
      </c>
      <c r="N34" s="494"/>
      <c r="O34" s="494"/>
      <c r="P34" s="520" t="s">
        <v>989</v>
      </c>
      <c r="Q34" s="515"/>
      <c r="R34" s="623" t="s">
        <v>991</v>
      </c>
      <c r="S34" s="623"/>
    </row>
    <row r="35" spans="1:19" s="4" customFormat="1" ht="24.75" customHeight="1">
      <c r="A35" s="484">
        <f t="shared" si="2"/>
        <v>18</v>
      </c>
      <c r="B35" s="485">
        <v>1811215462</v>
      </c>
      <c r="C35" s="486" t="s">
        <v>451</v>
      </c>
      <c r="D35" s="487" t="s">
        <v>452</v>
      </c>
      <c r="E35" s="488" t="s">
        <v>392</v>
      </c>
      <c r="F35" s="489" t="s">
        <v>453</v>
      </c>
      <c r="G35" s="490" t="s">
        <v>300</v>
      </c>
      <c r="H35" s="491" t="s">
        <v>46</v>
      </c>
      <c r="I35" s="492">
        <v>2.13</v>
      </c>
      <c r="J35" s="492">
        <v>2.88</v>
      </c>
      <c r="K35" s="492">
        <v>2.1800000000000002</v>
      </c>
      <c r="L35" s="493" t="s">
        <v>195</v>
      </c>
      <c r="M35" s="493" t="s">
        <v>31</v>
      </c>
      <c r="N35" s="494"/>
      <c r="O35" s="494"/>
      <c r="P35" s="520" t="s">
        <v>989</v>
      </c>
      <c r="Q35" s="515"/>
      <c r="R35" s="623" t="s">
        <v>991</v>
      </c>
      <c r="S35" s="623"/>
    </row>
    <row r="36" spans="1:19" ht="41.25" customHeight="1">
      <c r="A36" s="428"/>
      <c r="B36" s="435"/>
      <c r="C36" s="436" t="s">
        <v>993</v>
      </c>
      <c r="D36" s="429"/>
      <c r="E36" s="55"/>
      <c r="F36" s="430"/>
      <c r="G36" s="431"/>
      <c r="H36" s="432"/>
      <c r="I36" s="417"/>
      <c r="J36" s="417"/>
      <c r="K36" s="417"/>
      <c r="L36" s="433"/>
      <c r="M36" s="434"/>
      <c r="N36" s="434"/>
      <c r="O36" s="434"/>
      <c r="P36" s="434"/>
      <c r="Q36" s="2"/>
      <c r="R36" s="4"/>
    </row>
    <row r="37" spans="1:19" ht="25.5" customHeight="1">
      <c r="A37" s="4"/>
      <c r="B37" s="4"/>
      <c r="C37" s="4"/>
      <c r="D37" s="4"/>
      <c r="E37" s="4"/>
      <c r="F37" s="4"/>
      <c r="G37" s="4"/>
      <c r="H37" s="4"/>
      <c r="I37" s="4"/>
      <c r="J37" s="4"/>
      <c r="K37" s="4"/>
      <c r="L37" s="4"/>
      <c r="M37" s="4"/>
      <c r="N37" s="4"/>
      <c r="O37" s="4"/>
      <c r="P37" s="4"/>
      <c r="Q37" s="4"/>
      <c r="R37" s="4"/>
    </row>
    <row r="38" spans="1:19" ht="25.5" customHeight="1">
      <c r="A38" s="54">
        <f>A10+1</f>
        <v>3</v>
      </c>
      <c r="B38" s="418">
        <v>1910217036</v>
      </c>
      <c r="C38" s="419" t="s">
        <v>411</v>
      </c>
      <c r="D38" s="420" t="s">
        <v>97</v>
      </c>
      <c r="E38" s="421" t="s">
        <v>409</v>
      </c>
      <c r="F38" s="422">
        <v>34948</v>
      </c>
      <c r="G38" s="423" t="s">
        <v>21</v>
      </c>
      <c r="H38" s="424" t="s">
        <v>22</v>
      </c>
      <c r="I38" s="425">
        <v>2.98</v>
      </c>
      <c r="J38" s="425">
        <v>4</v>
      </c>
      <c r="K38" s="425">
        <v>3.24</v>
      </c>
      <c r="L38" s="426" t="s">
        <v>27</v>
      </c>
      <c r="M38" s="427" t="s">
        <v>28</v>
      </c>
      <c r="N38" s="522"/>
      <c r="O38" s="522"/>
      <c r="P38" s="522"/>
      <c r="Q38" s="400" t="s">
        <v>816</v>
      </c>
      <c r="R38" s="139" t="s">
        <v>940</v>
      </c>
    </row>
    <row r="39" spans="1:19" ht="22.5" customHeight="1">
      <c r="A39" s="56"/>
      <c r="B39" s="26" t="s">
        <v>364</v>
      </c>
      <c r="C39" s="27"/>
      <c r="D39" s="27"/>
      <c r="E39" s="27"/>
      <c r="F39" s="27"/>
      <c r="G39" s="27"/>
      <c r="H39" s="27"/>
      <c r="I39" s="57"/>
      <c r="J39" s="29"/>
      <c r="K39" s="58" t="s">
        <v>365</v>
      </c>
      <c r="L39" s="53"/>
      <c r="M39" s="59"/>
      <c r="N39" s="59"/>
      <c r="O39" s="59"/>
      <c r="P39" s="59"/>
      <c r="Q39" s="30"/>
    </row>
    <row r="40" spans="1:19" ht="51.75" customHeight="1">
      <c r="A40" s="56"/>
      <c r="B40" s="68" t="s">
        <v>366</v>
      </c>
      <c r="C40" s="56"/>
      <c r="D40" s="56"/>
      <c r="E40" s="56"/>
      <c r="F40" s="56"/>
      <c r="G40" s="56"/>
      <c r="H40" s="56"/>
      <c r="I40" s="68" t="s">
        <v>367</v>
      </c>
      <c r="J40" s="69"/>
      <c r="K40" s="53"/>
      <c r="L40" s="56"/>
      <c r="M40" s="56"/>
      <c r="N40" s="56"/>
      <c r="O40" s="56"/>
      <c r="P40" s="56"/>
      <c r="Q40" s="56"/>
    </row>
    <row r="41" spans="1:19" ht="22.5" customHeight="1"/>
    <row r="42" spans="1:19" ht="22.5" customHeight="1"/>
    <row r="43" spans="1:19" ht="22.5" customHeight="1">
      <c r="L43" s="100" t="s">
        <v>28</v>
      </c>
      <c r="M43" s="101">
        <f>COUNTIF($L$9:$L$33,L44)</f>
        <v>0</v>
      </c>
      <c r="N43" s="101"/>
      <c r="O43" s="101"/>
      <c r="P43" s="101"/>
    </row>
    <row r="44" spans="1:19" ht="19.5">
      <c r="L44" s="100" t="s">
        <v>27</v>
      </c>
      <c r="M44" s="101">
        <f>COUNTIF($L$9:$L$33,#REF!)</f>
        <v>0</v>
      </c>
      <c r="N44" s="101"/>
      <c r="O44" s="101"/>
      <c r="P44" s="101"/>
    </row>
    <row r="45" spans="1:19" ht="19.5">
      <c r="L45" s="100" t="s">
        <v>23</v>
      </c>
      <c r="M45" s="101">
        <f>COUNTIF($L$9:$L$33,L45)</f>
        <v>14</v>
      </c>
      <c r="N45" s="101"/>
      <c r="O45" s="101"/>
      <c r="P45" s="101"/>
    </row>
    <row r="46" spans="1:19" ht="19.5">
      <c r="L46" s="100" t="s">
        <v>195</v>
      </c>
      <c r="M46" s="101">
        <f>COUNTIF($L$9:$L$33,L46)</f>
        <v>6</v>
      </c>
      <c r="N46" s="101"/>
      <c r="O46" s="101"/>
      <c r="P46" s="101"/>
    </row>
    <row r="47" spans="1:19" ht="19.5">
      <c r="L47" s="15"/>
      <c r="M47" s="102">
        <f>SUM(M43:M46)</f>
        <v>20</v>
      </c>
      <c r="N47" s="102"/>
      <c r="O47" s="102"/>
      <c r="P47" s="102"/>
    </row>
  </sheetData>
  <autoFilter ref="A8:Q38">
    <filterColumn colId="2" showButton="0"/>
  </autoFilter>
  <sortState ref="B9:S27">
    <sortCondition ref="R9:R27"/>
  </sortState>
  <mergeCells count="38">
    <mergeCell ref="R34:S34"/>
    <mergeCell ref="R35:S35"/>
    <mergeCell ref="R29:S29"/>
    <mergeCell ref="R30:S30"/>
    <mergeCell ref="R31:S31"/>
    <mergeCell ref="R32:S32"/>
    <mergeCell ref="R33:S33"/>
    <mergeCell ref="R24:S24"/>
    <mergeCell ref="R25:S25"/>
    <mergeCell ref="R26:S26"/>
    <mergeCell ref="R27:S27"/>
    <mergeCell ref="R28:S28"/>
    <mergeCell ref="R19:S19"/>
    <mergeCell ref="R20:S20"/>
    <mergeCell ref="R21:S21"/>
    <mergeCell ref="R22:S22"/>
    <mergeCell ref="R23:S23"/>
    <mergeCell ref="J6:J8"/>
    <mergeCell ref="K6:K8"/>
    <mergeCell ref="L6:L8"/>
    <mergeCell ref="M6:M8"/>
    <mergeCell ref="R18:S18"/>
    <mergeCell ref="A1:C1"/>
    <mergeCell ref="D1:Q1"/>
    <mergeCell ref="A2:C2"/>
    <mergeCell ref="D2:Q2"/>
    <mergeCell ref="A6:A8"/>
    <mergeCell ref="B6:B8"/>
    <mergeCell ref="C6:D8"/>
    <mergeCell ref="E6:E8"/>
    <mergeCell ref="F6:F8"/>
    <mergeCell ref="G6:G8"/>
    <mergeCell ref="Q6:Q8"/>
    <mergeCell ref="H6:H8"/>
    <mergeCell ref="I6:I8"/>
    <mergeCell ref="N6:N8"/>
    <mergeCell ref="O6:O8"/>
    <mergeCell ref="P6:P8"/>
  </mergeCells>
  <conditionalFormatting sqref="L44 L17:M35">
    <cfRule type="cellIs" dxfId="21" priority="23" stopIfTrue="1" operator="lessThan">
      <formula>5</formula>
    </cfRule>
  </conditionalFormatting>
  <conditionalFormatting sqref="L44">
    <cfRule type="dataBar" priority="24">
      <dataBar>
        <cfvo type="min"/>
        <cfvo type="max"/>
        <color rgb="FF008AEF"/>
      </dataBar>
    </cfRule>
    <cfRule type="cellIs" dxfId="20" priority="25" operator="equal">
      <formula>0</formula>
    </cfRule>
  </conditionalFormatting>
  <conditionalFormatting sqref="L45">
    <cfRule type="cellIs" dxfId="19" priority="22" stopIfTrue="1" operator="lessThan">
      <formula>5</formula>
    </cfRule>
  </conditionalFormatting>
  <conditionalFormatting sqref="L45">
    <cfRule type="dataBar" priority="28">
      <dataBar>
        <cfvo type="min"/>
        <cfvo type="max"/>
        <color rgb="FF008AEF"/>
      </dataBar>
    </cfRule>
    <cfRule type="cellIs" dxfId="18" priority="29" operator="equal">
      <formula>0</formula>
    </cfRule>
  </conditionalFormatting>
  <conditionalFormatting sqref="L46">
    <cfRule type="cellIs" dxfId="17" priority="19" stopIfTrue="1" operator="lessThan">
      <formula>5</formula>
    </cfRule>
  </conditionalFormatting>
  <conditionalFormatting sqref="L46">
    <cfRule type="dataBar" priority="20">
      <dataBar>
        <cfvo type="min"/>
        <cfvo type="max"/>
        <color rgb="FF008AEF"/>
      </dataBar>
    </cfRule>
    <cfRule type="cellIs" dxfId="16" priority="21" operator="equal">
      <formula>0</formula>
    </cfRule>
  </conditionalFormatting>
  <conditionalFormatting sqref="L43">
    <cfRule type="cellIs" dxfId="15" priority="16" stopIfTrue="1" operator="lessThan">
      <formula>5</formula>
    </cfRule>
  </conditionalFormatting>
  <conditionalFormatting sqref="L43">
    <cfRule type="dataBar" priority="17">
      <dataBar>
        <cfvo type="min"/>
        <cfvo type="max"/>
        <color rgb="FF008AEF"/>
      </dataBar>
    </cfRule>
    <cfRule type="cellIs" dxfId="14" priority="18" operator="equal">
      <formula>0</formula>
    </cfRule>
  </conditionalFormatting>
  <conditionalFormatting sqref="L9:M13">
    <cfRule type="cellIs" dxfId="13" priority="11" stopIfTrue="1" operator="lessThan">
      <formula>5</formula>
    </cfRule>
  </conditionalFormatting>
  <conditionalFormatting sqref="L14:M16">
    <cfRule type="cellIs" dxfId="12" priority="1" stopIfTrue="1" operator="lessThan">
      <formula>5</formula>
    </cfRule>
  </conditionalFormatting>
  <conditionalFormatting sqref="L14:L16">
    <cfRule type="dataBar" priority="2">
      <dataBar>
        <cfvo type="min"/>
        <cfvo type="max"/>
        <color rgb="FF008AEF"/>
      </dataBar>
    </cfRule>
    <cfRule type="cellIs" dxfId="11" priority="3" operator="equal">
      <formula>0</formula>
    </cfRule>
  </conditionalFormatting>
  <conditionalFormatting sqref="M14:M16">
    <cfRule type="dataBar" priority="4">
      <dataBar>
        <cfvo type="min"/>
        <cfvo type="max"/>
        <color rgb="FF008AEF"/>
      </dataBar>
    </cfRule>
    <cfRule type="cellIs" dxfId="10" priority="5" operator="equal">
      <formula>0</formula>
    </cfRule>
  </conditionalFormatting>
  <conditionalFormatting sqref="L9:L13 L17:L35">
    <cfRule type="dataBar" priority="97">
      <dataBar>
        <cfvo type="min"/>
        <cfvo type="max"/>
        <color rgb="FF008AEF"/>
      </dataBar>
    </cfRule>
    <cfRule type="cellIs" dxfId="9" priority="98" operator="equal">
      <formula>0</formula>
    </cfRule>
  </conditionalFormatting>
  <conditionalFormatting sqref="M9:M13 M17:M35">
    <cfRule type="dataBar" priority="101">
      <dataBar>
        <cfvo type="min"/>
        <cfvo type="max"/>
        <color rgb="FF008AEF"/>
      </dataBar>
    </cfRule>
    <cfRule type="cellIs" dxfId="8" priority="102" operator="equal">
      <formula>0</formula>
    </cfRule>
  </conditionalFormatting>
  <pageMargins left="3.937007874015748E-2" right="0" top="0.15748031496062992" bottom="0" header="0" footer="0"/>
  <pageSetup paperSize="9" orientation="portrait" r:id="rId1"/>
  <headerFooter>
    <oddFooter>&amp;R&amp;P</oddFooter>
  </headerFooter>
  <rowBreaks count="2" manualBreakCount="2">
    <brk id="17" max="16383" man="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23"/>
  <sheetViews>
    <sheetView zoomScaleNormal="100" workbookViewId="0">
      <pane xSplit="4" ySplit="8" topLeftCell="I9" activePane="bottomRight" state="frozen"/>
      <selection activeCell="C14" sqref="C14"/>
      <selection pane="topRight" activeCell="C14" sqref="C14"/>
      <selection pane="bottomLeft" activeCell="C14" sqref="C14"/>
      <selection pane="bottomRight" activeCell="C9" sqref="B9:D9"/>
    </sheetView>
  </sheetViews>
  <sheetFormatPr defaultRowHeight="15"/>
  <cols>
    <col min="1" max="1" width="4.42578125" style="70" customWidth="1"/>
    <col min="2" max="2" width="9.85546875" style="71" customWidth="1"/>
    <col min="3" max="3" width="17.5703125" style="70" customWidth="1"/>
    <col min="4" max="4" width="7.42578125" style="70" customWidth="1"/>
    <col min="5" max="5" width="7.28515625" style="70" customWidth="1"/>
    <col min="6" max="6" width="8.5703125" style="72" customWidth="1"/>
    <col min="7" max="7" width="7.7109375" style="70" customWidth="1"/>
    <col min="8" max="8" width="4.42578125" style="70" customWidth="1"/>
    <col min="9" max="9" width="4.85546875" style="70" customWidth="1"/>
    <col min="10" max="10" width="4.42578125" style="70" customWidth="1"/>
    <col min="11" max="11" width="5.140625" style="73" customWidth="1"/>
    <col min="12" max="12" width="8" style="73" customWidth="1"/>
    <col min="13" max="13" width="6.28515625" style="73" customWidth="1"/>
    <col min="14" max="14" width="14.5703125" style="74" customWidth="1"/>
    <col min="15" max="15" width="60.140625" style="53" customWidth="1"/>
    <col min="16" max="16384" width="9.140625" style="53"/>
  </cols>
  <sheetData>
    <row r="1" spans="1:16" s="31" customFormat="1" ht="27.75" customHeight="1">
      <c r="A1" s="632" t="s">
        <v>0</v>
      </c>
      <c r="B1" s="632"/>
      <c r="C1" s="632"/>
      <c r="D1" s="633" t="s">
        <v>1</v>
      </c>
      <c r="E1" s="633"/>
      <c r="F1" s="633"/>
      <c r="G1" s="633"/>
      <c r="H1" s="633"/>
      <c r="I1" s="633"/>
      <c r="J1" s="633"/>
      <c r="K1" s="633"/>
      <c r="L1" s="633"/>
      <c r="M1" s="633"/>
      <c r="N1" s="633"/>
    </row>
    <row r="2" spans="1:16" s="31" customFormat="1" ht="24" customHeight="1">
      <c r="A2" s="632" t="s">
        <v>2</v>
      </c>
      <c r="B2" s="632"/>
      <c r="C2" s="632"/>
      <c r="D2" s="634" t="s">
        <v>415</v>
      </c>
      <c r="E2" s="634"/>
      <c r="F2" s="634"/>
      <c r="G2" s="634"/>
      <c r="H2" s="634"/>
      <c r="I2" s="634"/>
      <c r="J2" s="634"/>
      <c r="K2" s="634"/>
      <c r="L2" s="634"/>
      <c r="M2" s="634"/>
      <c r="N2" s="634"/>
    </row>
    <row r="3" spans="1:16" s="31" customFormat="1" ht="24" customHeight="1">
      <c r="A3" s="32"/>
      <c r="B3" s="32"/>
      <c r="C3" s="33"/>
      <c r="D3" s="34" t="s">
        <v>3</v>
      </c>
      <c r="E3" s="28"/>
      <c r="F3" s="28"/>
      <c r="G3" s="28"/>
      <c r="H3" s="28"/>
      <c r="I3" s="28"/>
      <c r="J3" s="28"/>
      <c r="K3" s="28"/>
      <c r="L3" s="28"/>
      <c r="M3" s="28"/>
      <c r="N3" s="28"/>
    </row>
    <row r="4" spans="1:16" s="31" customFormat="1" ht="24" customHeight="1">
      <c r="A4" s="35"/>
      <c r="B4" s="36"/>
      <c r="C4" s="37"/>
      <c r="D4" s="37"/>
      <c r="E4" s="38"/>
      <c r="F4" s="39"/>
      <c r="G4" s="8" t="s">
        <v>368</v>
      </c>
      <c r="H4" s="35"/>
      <c r="J4" s="40"/>
      <c r="K4" s="40"/>
      <c r="L4" s="37"/>
      <c r="M4" s="37"/>
      <c r="N4" s="41"/>
    </row>
    <row r="5" spans="1:16" s="52" customFormat="1" ht="13.5" customHeight="1">
      <c r="A5" s="42"/>
      <c r="B5" s="43"/>
      <c r="C5" s="44"/>
      <c r="D5" s="45"/>
      <c r="E5" s="45"/>
      <c r="F5" s="46"/>
      <c r="G5" s="47"/>
      <c r="H5" s="47"/>
      <c r="I5" s="48">
        <v>85</v>
      </c>
      <c r="J5" s="49"/>
      <c r="K5" s="49">
        <v>90</v>
      </c>
      <c r="L5" s="50">
        <v>95</v>
      </c>
      <c r="M5" s="50">
        <v>96</v>
      </c>
      <c r="N5" s="51"/>
    </row>
    <row r="6" spans="1:16" ht="27.75" customHeight="1">
      <c r="A6" s="635" t="s">
        <v>5</v>
      </c>
      <c r="B6" s="638" t="s">
        <v>369</v>
      </c>
      <c r="C6" s="641" t="s">
        <v>7</v>
      </c>
      <c r="D6" s="642"/>
      <c r="E6" s="647" t="s">
        <v>8</v>
      </c>
      <c r="F6" s="647" t="s">
        <v>370</v>
      </c>
      <c r="G6" s="650" t="s">
        <v>371</v>
      </c>
      <c r="H6" s="651" t="s">
        <v>11</v>
      </c>
      <c r="I6" s="607" t="s">
        <v>12</v>
      </c>
      <c r="J6" s="607" t="s">
        <v>372</v>
      </c>
      <c r="K6" s="607" t="s">
        <v>14</v>
      </c>
      <c r="L6" s="651" t="s">
        <v>15</v>
      </c>
      <c r="M6" s="651" t="s">
        <v>16</v>
      </c>
      <c r="N6" s="651" t="s">
        <v>17</v>
      </c>
    </row>
    <row r="7" spans="1:16" ht="27" customHeight="1">
      <c r="A7" s="636"/>
      <c r="B7" s="639"/>
      <c r="C7" s="643"/>
      <c r="D7" s="644"/>
      <c r="E7" s="648"/>
      <c r="F7" s="648"/>
      <c r="G7" s="636"/>
      <c r="H7" s="652"/>
      <c r="I7" s="608"/>
      <c r="J7" s="608"/>
      <c r="K7" s="608"/>
      <c r="L7" s="652"/>
      <c r="M7" s="652"/>
      <c r="N7" s="652"/>
    </row>
    <row r="8" spans="1:16" ht="35.25" customHeight="1">
      <c r="A8" s="637"/>
      <c r="B8" s="640"/>
      <c r="C8" s="645"/>
      <c r="D8" s="646"/>
      <c r="E8" s="649"/>
      <c r="F8" s="649"/>
      <c r="G8" s="637"/>
      <c r="H8" s="653"/>
      <c r="I8" s="630"/>
      <c r="J8" s="630"/>
      <c r="K8" s="630"/>
      <c r="L8" s="653"/>
      <c r="M8" s="653"/>
      <c r="N8" s="653"/>
    </row>
    <row r="9" spans="1:16" ht="48.75" customHeight="1">
      <c r="A9" s="140">
        <v>1</v>
      </c>
      <c r="B9" s="141">
        <v>161325802</v>
      </c>
      <c r="C9" s="142" t="s">
        <v>438</v>
      </c>
      <c r="D9" s="143" t="s">
        <v>145</v>
      </c>
      <c r="E9" s="144" t="s">
        <v>380</v>
      </c>
      <c r="F9" s="145" t="s">
        <v>439</v>
      </c>
      <c r="G9" s="146" t="s">
        <v>57</v>
      </c>
      <c r="H9" s="147" t="s">
        <v>22</v>
      </c>
      <c r="I9" s="148">
        <v>2.69</v>
      </c>
      <c r="J9" s="148">
        <v>2.39</v>
      </c>
      <c r="K9" s="148">
        <v>2.68</v>
      </c>
      <c r="L9" s="149" t="s">
        <v>23</v>
      </c>
      <c r="M9" s="150" t="s">
        <v>31</v>
      </c>
      <c r="N9" s="197" t="s">
        <v>455</v>
      </c>
      <c r="O9" s="623" t="s">
        <v>991</v>
      </c>
      <c r="P9" s="623"/>
    </row>
    <row r="10" spans="1:16" ht="28.5" customHeight="1">
      <c r="A10" s="56"/>
      <c r="B10" s="26" t="s">
        <v>364</v>
      </c>
      <c r="C10" s="27"/>
      <c r="D10" s="27"/>
      <c r="E10" s="27"/>
      <c r="F10" s="27"/>
      <c r="G10" s="27"/>
      <c r="H10" s="27"/>
      <c r="I10" s="57"/>
      <c r="J10" s="29"/>
      <c r="K10" s="58" t="s">
        <v>365</v>
      </c>
      <c r="L10" s="53"/>
      <c r="M10" s="59"/>
      <c r="N10" s="29"/>
    </row>
    <row r="11" spans="1:16" ht="22.5" customHeight="1">
      <c r="A11" s="60"/>
      <c r="B11" s="61"/>
      <c r="C11" s="62"/>
      <c r="D11" s="63"/>
      <c r="E11" s="63"/>
      <c r="F11" s="64"/>
      <c r="G11" s="65"/>
      <c r="H11" s="65"/>
      <c r="I11" s="66"/>
      <c r="J11" s="66"/>
      <c r="K11" s="66"/>
      <c r="L11" s="66"/>
      <c r="M11" s="66"/>
      <c r="N11" s="67"/>
    </row>
    <row r="12" spans="1:16" ht="22.5" customHeight="1">
      <c r="A12" s="60"/>
      <c r="B12" s="61"/>
      <c r="C12" s="62"/>
      <c r="D12" s="63"/>
      <c r="E12" s="63"/>
      <c r="F12" s="64"/>
      <c r="G12" s="65"/>
      <c r="H12" s="65"/>
      <c r="I12" s="66"/>
      <c r="J12" s="66"/>
      <c r="K12" s="66"/>
      <c r="L12" s="66"/>
      <c r="M12" s="66"/>
      <c r="N12" s="67"/>
    </row>
    <row r="13" spans="1:16" ht="22.5" customHeight="1">
      <c r="A13" s="60"/>
      <c r="B13" s="61"/>
      <c r="C13" s="62"/>
      <c r="D13" s="63"/>
      <c r="E13" s="63"/>
      <c r="F13" s="64"/>
      <c r="G13" s="65"/>
      <c r="H13" s="65"/>
      <c r="I13" s="66"/>
      <c r="J13" s="66"/>
      <c r="K13" s="66"/>
      <c r="L13" s="66"/>
      <c r="M13" s="66"/>
      <c r="N13" s="67"/>
    </row>
    <row r="14" spans="1:16" ht="22.5" customHeight="1">
      <c r="A14" s="60"/>
      <c r="B14" s="61"/>
      <c r="C14" s="62"/>
      <c r="D14" s="63"/>
      <c r="E14" s="63"/>
      <c r="F14" s="64"/>
      <c r="G14" s="65"/>
      <c r="H14" s="65"/>
      <c r="I14" s="66"/>
      <c r="J14" s="66"/>
      <c r="K14" s="66"/>
      <c r="L14" s="66"/>
      <c r="M14" s="66"/>
      <c r="N14" s="67"/>
    </row>
    <row r="15" spans="1:16" ht="22.5" customHeight="1">
      <c r="A15" s="56"/>
      <c r="B15" s="68" t="s">
        <v>366</v>
      </c>
      <c r="C15" s="56"/>
      <c r="D15" s="56"/>
      <c r="E15" s="56"/>
      <c r="F15" s="56"/>
      <c r="G15" s="56"/>
      <c r="H15" s="56"/>
      <c r="I15" s="68" t="s">
        <v>367</v>
      </c>
      <c r="J15" s="69"/>
      <c r="K15" s="53"/>
      <c r="L15" s="56"/>
      <c r="M15" s="56"/>
      <c r="N15" s="56"/>
    </row>
    <row r="16" spans="1:16" ht="22.5" customHeight="1">
      <c r="J16"/>
      <c r="K16"/>
      <c r="L16"/>
      <c r="M16"/>
      <c r="N16"/>
    </row>
    <row r="17" spans="10:14" ht="22.5" customHeight="1">
      <c r="J17"/>
      <c r="K17"/>
      <c r="L17"/>
      <c r="M17"/>
      <c r="N17"/>
    </row>
    <row r="18" spans="10:14" ht="22.5" customHeight="1">
      <c r="J18"/>
      <c r="K18"/>
      <c r="L18"/>
      <c r="M18"/>
      <c r="N18"/>
    </row>
    <row r="19" spans="10:14">
      <c r="J19"/>
      <c r="K19"/>
      <c r="L19"/>
      <c r="M19"/>
      <c r="N19"/>
    </row>
    <row r="20" spans="10:14">
      <c r="J20"/>
      <c r="K20"/>
      <c r="L20"/>
      <c r="M20"/>
      <c r="N20"/>
    </row>
    <row r="21" spans="10:14">
      <c r="J21"/>
      <c r="K21"/>
      <c r="L21"/>
      <c r="M21"/>
      <c r="N21"/>
    </row>
    <row r="22" spans="10:14">
      <c r="J22"/>
      <c r="K22"/>
      <c r="L22"/>
      <c r="M22"/>
      <c r="N22"/>
    </row>
    <row r="23" spans="10:14">
      <c r="J23"/>
      <c r="K23"/>
      <c r="L23"/>
      <c r="M23"/>
      <c r="N23"/>
    </row>
  </sheetData>
  <autoFilter ref="A8:N10">
    <filterColumn colId="2" showButton="0"/>
  </autoFilter>
  <mergeCells count="18">
    <mergeCell ref="O9:P9"/>
    <mergeCell ref="J6:J8"/>
    <mergeCell ref="K6:K8"/>
    <mergeCell ref="L6:L8"/>
    <mergeCell ref="M6:M8"/>
    <mergeCell ref="A1:C1"/>
    <mergeCell ref="D1:N1"/>
    <mergeCell ref="A2:C2"/>
    <mergeCell ref="D2:N2"/>
    <mergeCell ref="A6:A8"/>
    <mergeCell ref="B6:B8"/>
    <mergeCell ref="C6:D8"/>
    <mergeCell ref="E6:E8"/>
    <mergeCell ref="F6:F8"/>
    <mergeCell ref="G6:G8"/>
    <mergeCell ref="N6:N8"/>
    <mergeCell ref="H6:H8"/>
    <mergeCell ref="I6:I8"/>
  </mergeCells>
  <pageMargins left="3.937007874015748E-2" right="0" top="0.15748031496062992" bottom="0" header="0" footer="0"/>
  <pageSetup paperSize="9"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26"/>
  <sheetViews>
    <sheetView zoomScaleNormal="100" workbookViewId="0">
      <pane xSplit="4" ySplit="8" topLeftCell="E11" activePane="bottomRight" state="frozen"/>
      <selection activeCell="C14" sqref="C14"/>
      <selection pane="topRight" activeCell="C14" sqref="C14"/>
      <selection pane="bottomLeft" activeCell="C14" sqref="C14"/>
      <selection pane="bottomRight" activeCell="B9" sqref="B9:E13"/>
    </sheetView>
  </sheetViews>
  <sheetFormatPr defaultColWidth="11.28515625" defaultRowHeight="12.75"/>
  <cols>
    <col min="1" max="1" width="4.7109375" style="15" customWidth="1"/>
    <col min="2" max="2" width="9.42578125" style="15" customWidth="1"/>
    <col min="3" max="3" width="15.5703125" style="15" customWidth="1"/>
    <col min="4" max="4" width="6.5703125" style="15" customWidth="1"/>
    <col min="5" max="5" width="7.5703125" style="15" customWidth="1"/>
    <col min="6" max="6" width="9.140625" style="15" customWidth="1"/>
    <col min="7" max="7" width="8" style="15" customWidth="1"/>
    <col min="8" max="8" width="4.5703125" style="15" customWidth="1"/>
    <col min="9" max="9" width="4.42578125" style="15" customWidth="1"/>
    <col min="10" max="11" width="4.28515625" style="15" customWidth="1"/>
    <col min="12" max="12" width="7.5703125" style="15" customWidth="1"/>
    <col min="13" max="13" width="7.140625" style="15" customWidth="1"/>
    <col min="14" max="14" width="8.42578125" style="15" customWidth="1"/>
    <col min="15" max="15" width="15.85546875" style="15" customWidth="1"/>
    <col min="16" max="16" width="54" style="15" customWidth="1"/>
    <col min="17" max="16384" width="11.28515625" style="15"/>
  </cols>
  <sheetData>
    <row r="1" spans="1:17" s="1" customFormat="1" ht="27" customHeight="1">
      <c r="A1" s="619" t="s">
        <v>0</v>
      </c>
      <c r="B1" s="619"/>
      <c r="C1" s="619"/>
      <c r="D1" s="620" t="s">
        <v>1</v>
      </c>
      <c r="E1" s="620"/>
      <c r="F1" s="620"/>
      <c r="G1" s="620"/>
      <c r="H1" s="620"/>
      <c r="I1" s="620"/>
      <c r="J1" s="620"/>
      <c r="K1" s="620"/>
      <c r="L1" s="620"/>
      <c r="M1" s="620"/>
      <c r="N1" s="620"/>
    </row>
    <row r="2" spans="1:17" s="1" customFormat="1" ht="24" customHeight="1">
      <c r="A2" s="619" t="s">
        <v>2</v>
      </c>
      <c r="B2" s="619"/>
      <c r="C2" s="619"/>
      <c r="D2" s="621" t="s">
        <v>414</v>
      </c>
      <c r="E2" s="621"/>
      <c r="F2" s="621"/>
      <c r="G2" s="621"/>
      <c r="H2" s="621"/>
      <c r="I2" s="621"/>
      <c r="J2" s="621"/>
      <c r="K2" s="621"/>
      <c r="L2" s="621"/>
      <c r="M2" s="621"/>
      <c r="N2" s="621"/>
    </row>
    <row r="3" spans="1:17" s="1" customFormat="1" ht="19.5" customHeight="1">
      <c r="A3" s="2"/>
      <c r="B3" s="2"/>
      <c r="C3" s="3"/>
      <c r="D3" s="622" t="s">
        <v>3</v>
      </c>
      <c r="E3" s="622"/>
      <c r="F3" s="622"/>
      <c r="G3" s="622"/>
      <c r="H3" s="622"/>
      <c r="I3" s="622"/>
      <c r="J3" s="622"/>
      <c r="K3" s="622"/>
      <c r="L3" s="622"/>
      <c r="M3" s="622"/>
      <c r="N3" s="622"/>
    </row>
    <row r="4" spans="1:17" s="1" customFormat="1" ht="24" customHeight="1">
      <c r="B4" s="4"/>
      <c r="C4" s="5"/>
      <c r="D4" s="6"/>
      <c r="E4" s="6"/>
      <c r="F4" s="7"/>
      <c r="G4" s="6"/>
      <c r="H4" s="99" t="s">
        <v>363</v>
      </c>
      <c r="J4" s="9"/>
      <c r="K4" s="9"/>
      <c r="L4" s="6"/>
      <c r="M4" s="6"/>
      <c r="N4" s="10"/>
    </row>
    <row r="5" spans="1:17" s="11" customFormat="1" ht="9.75" customHeight="1">
      <c r="F5" s="12"/>
      <c r="G5" s="13"/>
      <c r="H5" s="13"/>
      <c r="I5" s="13">
        <v>119</v>
      </c>
      <c r="J5" s="13">
        <v>15</v>
      </c>
      <c r="K5" s="13">
        <v>124</v>
      </c>
      <c r="L5" s="13"/>
      <c r="M5" s="13">
        <v>30</v>
      </c>
    </row>
    <row r="6" spans="1:17" s="14" customFormat="1" ht="32.25" customHeight="1">
      <c r="A6" s="611" t="s">
        <v>5</v>
      </c>
      <c r="B6" s="613" t="s">
        <v>6</v>
      </c>
      <c r="C6" s="615" t="s">
        <v>7</v>
      </c>
      <c r="D6" s="616"/>
      <c r="E6" s="603" t="s">
        <v>8</v>
      </c>
      <c r="F6" s="603" t="s">
        <v>9</v>
      </c>
      <c r="G6" s="603" t="s">
        <v>10</v>
      </c>
      <c r="H6" s="605" t="s">
        <v>11</v>
      </c>
      <c r="I6" s="607" t="s">
        <v>12</v>
      </c>
      <c r="J6" s="609" t="s">
        <v>13</v>
      </c>
      <c r="K6" s="609" t="s">
        <v>14</v>
      </c>
      <c r="L6" s="605" t="s">
        <v>15</v>
      </c>
      <c r="M6" s="605" t="s">
        <v>16</v>
      </c>
      <c r="N6" s="605" t="s">
        <v>17</v>
      </c>
    </row>
    <row r="7" spans="1:17" s="14" customFormat="1" ht="42" customHeight="1">
      <c r="A7" s="612"/>
      <c r="B7" s="614"/>
      <c r="C7" s="617"/>
      <c r="D7" s="618"/>
      <c r="E7" s="604"/>
      <c r="F7" s="604"/>
      <c r="G7" s="604"/>
      <c r="H7" s="606"/>
      <c r="I7" s="608"/>
      <c r="J7" s="610"/>
      <c r="K7" s="610"/>
      <c r="L7" s="606"/>
      <c r="M7" s="606"/>
      <c r="N7" s="606"/>
    </row>
    <row r="8" spans="1:17" s="14" customFormat="1" ht="32.25" customHeight="1">
      <c r="A8" s="624"/>
      <c r="B8" s="625"/>
      <c r="C8" s="626"/>
      <c r="D8" s="627"/>
      <c r="E8" s="628"/>
      <c r="F8" s="628"/>
      <c r="G8" s="628"/>
      <c r="H8" s="629"/>
      <c r="I8" s="630"/>
      <c r="J8" s="631"/>
      <c r="K8" s="631"/>
      <c r="L8" s="629"/>
      <c r="M8" s="629"/>
      <c r="N8" s="629"/>
    </row>
    <row r="9" spans="1:17" s="4" customFormat="1" ht="24.75" customHeight="1">
      <c r="A9" s="151">
        <v>1</v>
      </c>
      <c r="B9" s="152">
        <v>2021265893</v>
      </c>
      <c r="C9" s="153" t="s">
        <v>440</v>
      </c>
      <c r="D9" s="154" t="s">
        <v>20</v>
      </c>
      <c r="E9" s="155" t="s">
        <v>264</v>
      </c>
      <c r="F9" s="156">
        <v>33970</v>
      </c>
      <c r="G9" s="157" t="s">
        <v>21</v>
      </c>
      <c r="H9" s="158" t="s">
        <v>46</v>
      </c>
      <c r="I9" s="159">
        <v>3.33</v>
      </c>
      <c r="J9" s="159">
        <v>3.46</v>
      </c>
      <c r="K9" s="159">
        <v>3.33</v>
      </c>
      <c r="L9" s="160" t="s">
        <v>23</v>
      </c>
      <c r="M9" s="160" t="s">
        <v>28</v>
      </c>
      <c r="N9" s="98" t="s">
        <v>941</v>
      </c>
      <c r="O9" s="197" t="s">
        <v>455</v>
      </c>
    </row>
    <row r="10" spans="1:17" s="4" customFormat="1" ht="24.75" customHeight="1">
      <c r="A10" s="151">
        <v>2</v>
      </c>
      <c r="B10" s="152">
        <v>171326777</v>
      </c>
      <c r="C10" s="153" t="s">
        <v>441</v>
      </c>
      <c r="D10" s="154" t="s">
        <v>239</v>
      </c>
      <c r="E10" s="155" t="s">
        <v>264</v>
      </c>
      <c r="F10" s="156">
        <v>34039</v>
      </c>
      <c r="G10" s="157" t="s">
        <v>26</v>
      </c>
      <c r="H10" s="158" t="s">
        <v>22</v>
      </c>
      <c r="I10" s="159">
        <v>3.07</v>
      </c>
      <c r="J10" s="159">
        <v>3.32</v>
      </c>
      <c r="K10" s="159">
        <v>3.08</v>
      </c>
      <c r="L10" s="160" t="s">
        <v>23</v>
      </c>
      <c r="M10" s="160" t="s">
        <v>31</v>
      </c>
      <c r="N10" s="98" t="s">
        <v>941</v>
      </c>
      <c r="O10" s="197" t="s">
        <v>455</v>
      </c>
    </row>
    <row r="11" spans="1:17" s="4" customFormat="1" ht="24.75" customHeight="1">
      <c r="A11" s="151">
        <v>3</v>
      </c>
      <c r="B11" s="152">
        <v>1820264938</v>
      </c>
      <c r="C11" s="153" t="s">
        <v>442</v>
      </c>
      <c r="D11" s="154" t="s">
        <v>80</v>
      </c>
      <c r="E11" s="155" t="s">
        <v>202</v>
      </c>
      <c r="F11" s="156">
        <v>34618</v>
      </c>
      <c r="G11" s="157" t="s">
        <v>30</v>
      </c>
      <c r="H11" s="158" t="s">
        <v>22</v>
      </c>
      <c r="I11" s="159">
        <v>3.11</v>
      </c>
      <c r="J11" s="159">
        <v>3.26</v>
      </c>
      <c r="K11" s="159">
        <v>3.23</v>
      </c>
      <c r="L11" s="160" t="s">
        <v>27</v>
      </c>
      <c r="M11" s="160" t="s">
        <v>31</v>
      </c>
      <c r="N11" s="98" t="s">
        <v>941</v>
      </c>
      <c r="O11" s="197" t="s">
        <v>455</v>
      </c>
    </row>
    <row r="12" spans="1:17" s="4" customFormat="1" ht="59.25" customHeight="1">
      <c r="A12" s="151">
        <v>4</v>
      </c>
      <c r="B12" s="152">
        <v>1826268125</v>
      </c>
      <c r="C12" s="153" t="s">
        <v>149</v>
      </c>
      <c r="D12" s="154" t="s">
        <v>443</v>
      </c>
      <c r="E12" s="155" t="s">
        <v>344</v>
      </c>
      <c r="F12" s="156" t="s">
        <v>444</v>
      </c>
      <c r="G12" s="157" t="s">
        <v>57</v>
      </c>
      <c r="H12" s="158" t="s">
        <v>22</v>
      </c>
      <c r="I12" s="159">
        <v>2.64</v>
      </c>
      <c r="J12" s="159">
        <v>2.66</v>
      </c>
      <c r="K12" s="159">
        <v>2.64</v>
      </c>
      <c r="L12" s="160" t="s">
        <v>23</v>
      </c>
      <c r="M12" s="160" t="s">
        <v>31</v>
      </c>
      <c r="N12" s="161"/>
      <c r="O12" s="197" t="s">
        <v>455</v>
      </c>
      <c r="P12" s="623" t="s">
        <v>991</v>
      </c>
      <c r="Q12" s="623"/>
    </row>
    <row r="13" spans="1:17" s="4" customFormat="1" ht="59.25" customHeight="1">
      <c r="A13" s="162">
        <v>5</v>
      </c>
      <c r="B13" s="163">
        <v>169322683</v>
      </c>
      <c r="C13" s="164" t="s">
        <v>42</v>
      </c>
      <c r="D13" s="165" t="s">
        <v>445</v>
      </c>
      <c r="E13" s="166" t="s">
        <v>446</v>
      </c>
      <c r="F13" s="167" t="s">
        <v>447</v>
      </c>
      <c r="G13" s="168" t="s">
        <v>21</v>
      </c>
      <c r="H13" s="169" t="s">
        <v>22</v>
      </c>
      <c r="I13" s="170">
        <v>2.61</v>
      </c>
      <c r="J13" s="170">
        <v>2.8</v>
      </c>
      <c r="K13" s="170">
        <v>2.63</v>
      </c>
      <c r="L13" s="171" t="s">
        <v>23</v>
      </c>
      <c r="M13" s="171" t="s">
        <v>31</v>
      </c>
      <c r="N13" s="172"/>
      <c r="O13" s="197" t="s">
        <v>455</v>
      </c>
      <c r="P13" s="623" t="s">
        <v>991</v>
      </c>
      <c r="Q13" s="623"/>
    </row>
    <row r="14" spans="1:17" ht="17.25" customHeight="1">
      <c r="A14" s="17"/>
      <c r="B14" s="16"/>
      <c r="C14" s="18"/>
      <c r="D14" s="19"/>
      <c r="E14" s="20"/>
      <c r="F14" s="21"/>
      <c r="H14" s="22"/>
      <c r="I14" s="1"/>
      <c r="J14" s="23"/>
      <c r="K14" s="24"/>
      <c r="L14" s="24"/>
      <c r="M14" s="25"/>
    </row>
    <row r="15" spans="1:17" ht="20.25" customHeight="1">
      <c r="A15" s="75"/>
      <c r="B15" s="76" t="s">
        <v>364</v>
      </c>
      <c r="C15" s="77"/>
      <c r="D15" s="77"/>
      <c r="E15" s="77"/>
      <c r="F15" s="77"/>
      <c r="G15" s="77"/>
      <c r="H15" s="78" t="s">
        <v>365</v>
      </c>
      <c r="I15" s="79"/>
      <c r="J15" s="80"/>
      <c r="K15" s="81"/>
      <c r="L15" s="81"/>
      <c r="M15" s="82"/>
      <c r="N15" s="75"/>
    </row>
    <row r="16" spans="1:17" ht="27" customHeight="1">
      <c r="A16" s="83"/>
      <c r="B16" s="84"/>
      <c r="C16" s="85"/>
      <c r="D16" s="86"/>
      <c r="E16" s="87"/>
      <c r="F16" s="88"/>
      <c r="G16" s="88"/>
      <c r="H16" s="89"/>
      <c r="I16" s="90"/>
      <c r="J16" s="90"/>
      <c r="K16" s="90"/>
      <c r="L16" s="80"/>
      <c r="M16" s="91"/>
      <c r="N16" s="75"/>
    </row>
    <row r="17" spans="1:15" ht="27" customHeight="1">
      <c r="A17" s="83"/>
      <c r="B17" s="92"/>
      <c r="C17" s="93"/>
      <c r="D17" s="94"/>
      <c r="E17" s="87"/>
      <c r="F17" s="88"/>
      <c r="G17" s="88"/>
      <c r="H17" s="89"/>
      <c r="I17" s="90"/>
      <c r="J17" s="90"/>
      <c r="K17" s="90"/>
      <c r="L17" s="80"/>
      <c r="M17" s="91"/>
      <c r="N17" s="75"/>
    </row>
    <row r="18" spans="1:15" ht="27" customHeight="1">
      <c r="A18" s="83"/>
      <c r="B18" s="92"/>
      <c r="C18" s="93"/>
      <c r="D18" s="94"/>
      <c r="E18" s="87"/>
      <c r="F18" s="88"/>
      <c r="G18" s="88"/>
      <c r="H18" s="89"/>
      <c r="I18" s="90"/>
      <c r="J18" s="90"/>
      <c r="K18" s="90"/>
      <c r="L18" s="80"/>
      <c r="M18" s="91"/>
      <c r="N18" s="75"/>
    </row>
    <row r="19" spans="1:15" ht="26.25" customHeight="1">
      <c r="A19" s="75"/>
      <c r="B19" s="95" t="s">
        <v>366</v>
      </c>
      <c r="C19" s="75"/>
      <c r="D19" s="75"/>
      <c r="E19" s="75"/>
      <c r="F19" s="75"/>
      <c r="G19" s="75"/>
      <c r="H19" s="75"/>
      <c r="I19" s="96" t="s">
        <v>367</v>
      </c>
      <c r="J19" s="90"/>
      <c r="K19" s="90"/>
      <c r="L19" s="80"/>
      <c r="M19" s="75"/>
      <c r="N19" s="75"/>
    </row>
    <row r="20" spans="1:15" ht="20.25" customHeight="1">
      <c r="J20"/>
      <c r="K20"/>
      <c r="L20"/>
      <c r="M20"/>
      <c r="N20"/>
      <c r="O20"/>
    </row>
    <row r="21" spans="1:15" ht="20.25" customHeight="1">
      <c r="J21"/>
      <c r="K21"/>
      <c r="L21"/>
      <c r="M21"/>
      <c r="N21"/>
      <c r="O21"/>
    </row>
    <row r="22" spans="1:15" ht="20.25" customHeight="1">
      <c r="J22"/>
      <c r="K22"/>
      <c r="L22"/>
      <c r="M22"/>
      <c r="N22"/>
      <c r="O22"/>
    </row>
    <row r="23" spans="1:15" ht="20.25" customHeight="1">
      <c r="J23"/>
      <c r="K23"/>
      <c r="L23"/>
      <c r="M23"/>
      <c r="N23"/>
      <c r="O23"/>
    </row>
    <row r="24" spans="1:15" ht="15">
      <c r="J24"/>
      <c r="K24"/>
      <c r="L24"/>
      <c r="M24"/>
      <c r="N24"/>
      <c r="O24"/>
    </row>
    <row r="25" spans="1:15" ht="15">
      <c r="J25"/>
      <c r="K25"/>
      <c r="L25"/>
      <c r="M25"/>
      <c r="N25"/>
      <c r="O25"/>
    </row>
    <row r="26" spans="1:15" ht="15">
      <c r="J26"/>
      <c r="K26"/>
      <c r="L26"/>
      <c r="M26"/>
      <c r="N26"/>
      <c r="O26"/>
    </row>
  </sheetData>
  <autoFilter ref="A8:N8">
    <filterColumn colId="2" showButton="0"/>
  </autoFilter>
  <mergeCells count="20">
    <mergeCell ref="P12:Q12"/>
    <mergeCell ref="P13:Q13"/>
    <mergeCell ref="M6:M8"/>
    <mergeCell ref="N6:N8"/>
    <mergeCell ref="G6:G8"/>
    <mergeCell ref="H6:H8"/>
    <mergeCell ref="I6:I8"/>
    <mergeCell ref="J6:J8"/>
    <mergeCell ref="K6:K8"/>
    <mergeCell ref="L6:L8"/>
    <mergeCell ref="A1:C1"/>
    <mergeCell ref="D1:N1"/>
    <mergeCell ref="A2:C2"/>
    <mergeCell ref="D2:N2"/>
    <mergeCell ref="D3:N3"/>
    <mergeCell ref="A6:A8"/>
    <mergeCell ref="B6:B8"/>
    <mergeCell ref="C6:D8"/>
    <mergeCell ref="E6:E8"/>
    <mergeCell ref="F6:F8"/>
  </mergeCells>
  <conditionalFormatting sqref="L9:M13">
    <cfRule type="cellIs" dxfId="7" priority="1" stopIfTrue="1" operator="lessThan">
      <formula>5</formula>
    </cfRule>
  </conditionalFormatting>
  <conditionalFormatting sqref="L9:L13">
    <cfRule type="dataBar" priority="2">
      <dataBar>
        <cfvo type="min"/>
        <cfvo type="max"/>
        <color rgb="FF008AEF"/>
      </dataBar>
    </cfRule>
    <cfRule type="cellIs" dxfId="6" priority="3" operator="equal">
      <formula>0</formula>
    </cfRule>
  </conditionalFormatting>
  <conditionalFormatting sqref="M9:M13">
    <cfRule type="dataBar" priority="4">
      <dataBar>
        <cfvo type="min"/>
        <cfvo type="max"/>
        <color rgb="FF008AEF"/>
      </dataBar>
    </cfRule>
    <cfRule type="cellIs" dxfId="5" priority="5" operator="equal">
      <formula>0</formula>
    </cfRule>
  </conditionalFormatting>
  <pageMargins left="0" right="0" top="0.15748031496062992" bottom="0" header="0.15748031496062992" footer="0"/>
  <pageSetup paperSize="9" orientation="portrait" r:id="rId1"/>
  <headerFooter alignWithMargins="0">
    <oddHeader>&amp;R&amp;P/&amp;N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18"/>
  <sheetViews>
    <sheetView zoomScaleNormal="100" workbookViewId="0">
      <pane xSplit="4" ySplit="8" topLeftCell="E9" activePane="bottomRight" state="frozen"/>
      <selection activeCell="C14" sqref="C14"/>
      <selection pane="topRight" activeCell="C14" sqref="C14"/>
      <selection pane="bottomLeft" activeCell="C14" sqref="C14"/>
      <selection pane="bottomRight" activeCell="B9" sqref="B9:E12"/>
    </sheetView>
  </sheetViews>
  <sheetFormatPr defaultRowHeight="15"/>
  <cols>
    <col min="1" max="1" width="4.42578125" style="70" customWidth="1"/>
    <col min="2" max="2" width="9.85546875" style="71" customWidth="1"/>
    <col min="3" max="3" width="17.5703125" style="70" customWidth="1"/>
    <col min="4" max="4" width="7.42578125" style="70" customWidth="1"/>
    <col min="5" max="5" width="7.28515625" style="70" customWidth="1"/>
    <col min="6" max="6" width="8.5703125" style="72" customWidth="1"/>
    <col min="7" max="7" width="7.7109375" style="70" customWidth="1"/>
    <col min="8" max="8" width="4.42578125" style="70" customWidth="1"/>
    <col min="9" max="9" width="4.85546875" style="70" customWidth="1"/>
    <col min="10" max="10" width="4.42578125" style="70" customWidth="1"/>
    <col min="11" max="11" width="5.140625" style="73" customWidth="1"/>
    <col min="12" max="12" width="8" style="73" customWidth="1"/>
    <col min="13" max="13" width="6.28515625" style="73" customWidth="1"/>
    <col min="14" max="14" width="10.7109375" style="74" customWidth="1"/>
    <col min="15" max="15" width="16.28515625" style="53" customWidth="1"/>
    <col min="16" max="16" width="59.140625" style="53" customWidth="1"/>
    <col min="17" max="16384" width="9.140625" style="53"/>
  </cols>
  <sheetData>
    <row r="1" spans="1:17" s="31" customFormat="1" ht="27.75" customHeight="1">
      <c r="A1" s="632" t="s">
        <v>0</v>
      </c>
      <c r="B1" s="632"/>
      <c r="C1" s="632"/>
      <c r="D1" s="633" t="s">
        <v>1</v>
      </c>
      <c r="E1" s="633"/>
      <c r="F1" s="633"/>
      <c r="G1" s="633"/>
      <c r="H1" s="633"/>
      <c r="I1" s="633"/>
      <c r="J1" s="633"/>
      <c r="K1" s="633"/>
      <c r="L1" s="633"/>
      <c r="M1" s="633"/>
      <c r="N1" s="633"/>
    </row>
    <row r="2" spans="1:17" s="31" customFormat="1" ht="24" customHeight="1">
      <c r="A2" s="632" t="s">
        <v>2</v>
      </c>
      <c r="B2" s="632"/>
      <c r="C2" s="632"/>
      <c r="D2" s="634" t="s">
        <v>415</v>
      </c>
      <c r="E2" s="634"/>
      <c r="F2" s="634"/>
      <c r="G2" s="634"/>
      <c r="H2" s="634"/>
      <c r="I2" s="634"/>
      <c r="J2" s="634"/>
      <c r="K2" s="634"/>
      <c r="L2" s="634"/>
      <c r="M2" s="634"/>
      <c r="N2" s="634"/>
    </row>
    <row r="3" spans="1:17" s="31" customFormat="1" ht="24" hidden="1" customHeight="1">
      <c r="A3" s="32"/>
      <c r="B3" s="32"/>
      <c r="C3" s="33"/>
      <c r="D3" s="34" t="s">
        <v>3</v>
      </c>
      <c r="E3" s="28"/>
      <c r="F3" s="28"/>
      <c r="G3" s="28"/>
      <c r="H3" s="28"/>
      <c r="I3" s="28"/>
      <c r="J3" s="28"/>
      <c r="K3" s="28"/>
      <c r="L3" s="28"/>
      <c r="M3" s="28"/>
      <c r="N3" s="28"/>
    </row>
    <row r="4" spans="1:17" s="31" customFormat="1" ht="24" hidden="1" customHeight="1">
      <c r="A4" s="35"/>
      <c r="B4" s="36"/>
      <c r="C4" s="37"/>
      <c r="D4" s="37"/>
      <c r="E4" s="38"/>
      <c r="F4" s="39"/>
      <c r="G4" s="8" t="s">
        <v>368</v>
      </c>
      <c r="H4" s="35"/>
      <c r="J4" s="40"/>
      <c r="K4" s="40"/>
      <c r="L4" s="37"/>
      <c r="M4" s="37"/>
      <c r="N4" s="41"/>
    </row>
    <row r="5" spans="1:17" s="52" customFormat="1" ht="13.5" hidden="1" customHeight="1">
      <c r="A5" s="42"/>
      <c r="B5" s="43"/>
      <c r="C5" s="44"/>
      <c r="D5" s="45"/>
      <c r="E5" s="45"/>
      <c r="F5" s="46"/>
      <c r="G5" s="47"/>
      <c r="H5" s="47"/>
      <c r="I5" s="48">
        <v>85</v>
      </c>
      <c r="J5" s="49"/>
      <c r="K5" s="49">
        <v>90</v>
      </c>
      <c r="L5" s="50">
        <v>95</v>
      </c>
      <c r="M5" s="50">
        <v>96</v>
      </c>
      <c r="N5" s="51"/>
    </row>
    <row r="6" spans="1:17" ht="27.75" customHeight="1">
      <c r="A6" s="635" t="s">
        <v>5</v>
      </c>
      <c r="B6" s="638" t="s">
        <v>369</v>
      </c>
      <c r="C6" s="641" t="s">
        <v>7</v>
      </c>
      <c r="D6" s="642"/>
      <c r="E6" s="647" t="s">
        <v>8</v>
      </c>
      <c r="F6" s="647" t="s">
        <v>370</v>
      </c>
      <c r="G6" s="650" t="s">
        <v>371</v>
      </c>
      <c r="H6" s="651" t="s">
        <v>11</v>
      </c>
      <c r="I6" s="607" t="s">
        <v>12</v>
      </c>
      <c r="J6" s="607" t="s">
        <v>372</v>
      </c>
      <c r="K6" s="607" t="s">
        <v>14</v>
      </c>
      <c r="L6" s="651" t="s">
        <v>15</v>
      </c>
      <c r="M6" s="651" t="s">
        <v>16</v>
      </c>
      <c r="N6" s="651" t="s">
        <v>17</v>
      </c>
    </row>
    <row r="7" spans="1:17" ht="27" customHeight="1">
      <c r="A7" s="636"/>
      <c r="B7" s="639"/>
      <c r="C7" s="643"/>
      <c r="D7" s="644"/>
      <c r="E7" s="648"/>
      <c r="F7" s="648"/>
      <c r="G7" s="636"/>
      <c r="H7" s="652"/>
      <c r="I7" s="608"/>
      <c r="J7" s="608"/>
      <c r="K7" s="608"/>
      <c r="L7" s="652"/>
      <c r="M7" s="652"/>
      <c r="N7" s="652"/>
    </row>
    <row r="8" spans="1:17" ht="35.25" customHeight="1">
      <c r="A8" s="637"/>
      <c r="B8" s="640"/>
      <c r="C8" s="645"/>
      <c r="D8" s="646"/>
      <c r="E8" s="649"/>
      <c r="F8" s="649"/>
      <c r="G8" s="637"/>
      <c r="H8" s="653"/>
      <c r="I8" s="630"/>
      <c r="J8" s="630"/>
      <c r="K8" s="630"/>
      <c r="L8" s="653"/>
      <c r="M8" s="653"/>
      <c r="N8" s="653"/>
    </row>
    <row r="9" spans="1:17" ht="40.5" customHeight="1">
      <c r="A9" s="173">
        <v>1</v>
      </c>
      <c r="B9" s="174">
        <v>1811215919</v>
      </c>
      <c r="C9" s="175" t="s">
        <v>448</v>
      </c>
      <c r="D9" s="176" t="s">
        <v>449</v>
      </c>
      <c r="E9" s="177" t="s">
        <v>392</v>
      </c>
      <c r="F9" s="178" t="s">
        <v>450</v>
      </c>
      <c r="G9" s="179" t="s">
        <v>26</v>
      </c>
      <c r="H9" s="180" t="s">
        <v>46</v>
      </c>
      <c r="I9" s="181">
        <v>2.37</v>
      </c>
      <c r="J9" s="181">
        <v>2.61</v>
      </c>
      <c r="K9" s="181">
        <v>2.38</v>
      </c>
      <c r="L9" s="182" t="s">
        <v>195</v>
      </c>
      <c r="M9" s="183" t="s">
        <v>23</v>
      </c>
      <c r="N9" s="184"/>
      <c r="O9" s="197" t="s">
        <v>455</v>
      </c>
      <c r="P9" s="623" t="s">
        <v>991</v>
      </c>
      <c r="Q9" s="623"/>
    </row>
    <row r="10" spans="1:17" ht="40.5" customHeight="1">
      <c r="A10" s="185">
        <v>2</v>
      </c>
      <c r="B10" s="186">
        <v>1811215462</v>
      </c>
      <c r="C10" s="187" t="s">
        <v>451</v>
      </c>
      <c r="D10" s="188" t="s">
        <v>452</v>
      </c>
      <c r="E10" s="189" t="s">
        <v>392</v>
      </c>
      <c r="F10" s="190" t="s">
        <v>453</v>
      </c>
      <c r="G10" s="191" t="s">
        <v>300</v>
      </c>
      <c r="H10" s="192" t="s">
        <v>46</v>
      </c>
      <c r="I10" s="193">
        <v>2.13</v>
      </c>
      <c r="J10" s="193">
        <v>2.88</v>
      </c>
      <c r="K10" s="193">
        <v>2.1800000000000002</v>
      </c>
      <c r="L10" s="194" t="s">
        <v>195</v>
      </c>
      <c r="M10" s="195" t="s">
        <v>31</v>
      </c>
      <c r="N10" s="196"/>
      <c r="O10" s="197" t="s">
        <v>455</v>
      </c>
      <c r="P10" s="623" t="s">
        <v>991</v>
      </c>
      <c r="Q10" s="623"/>
    </row>
    <row r="11" spans="1:17" ht="40.5" customHeight="1">
      <c r="A11" s="185">
        <v>3</v>
      </c>
      <c r="B11" s="186">
        <v>152115506</v>
      </c>
      <c r="C11" s="187" t="s">
        <v>454</v>
      </c>
      <c r="D11" s="188" t="s">
        <v>225</v>
      </c>
      <c r="E11" s="189" t="s">
        <v>409</v>
      </c>
      <c r="F11" s="190">
        <v>33359</v>
      </c>
      <c r="G11" s="191" t="s">
        <v>57</v>
      </c>
      <c r="H11" s="192" t="s">
        <v>46</v>
      </c>
      <c r="I11" s="193">
        <v>2.39</v>
      </c>
      <c r="J11" s="193">
        <v>3.44</v>
      </c>
      <c r="K11" s="193">
        <v>2.61</v>
      </c>
      <c r="L11" s="194" t="s">
        <v>23</v>
      </c>
      <c r="M11" s="195" t="s">
        <v>23</v>
      </c>
      <c r="N11" s="196" t="s">
        <v>941</v>
      </c>
      <c r="O11" s="197" t="s">
        <v>455</v>
      </c>
      <c r="P11" s="623"/>
      <c r="Q11" s="623"/>
    </row>
    <row r="12" spans="1:17" ht="25.5" customHeight="1">
      <c r="A12" s="140">
        <v>4</v>
      </c>
      <c r="B12" s="141">
        <v>1810215918</v>
      </c>
      <c r="C12" s="142" t="s">
        <v>66</v>
      </c>
      <c r="D12" s="143" t="s">
        <v>387</v>
      </c>
      <c r="E12" s="144" t="s">
        <v>409</v>
      </c>
      <c r="F12" s="145">
        <v>34593</v>
      </c>
      <c r="G12" s="146" t="s">
        <v>57</v>
      </c>
      <c r="H12" s="147" t="s">
        <v>22</v>
      </c>
      <c r="I12" s="148">
        <v>2.5099999999999998</v>
      </c>
      <c r="J12" s="148">
        <v>3.44</v>
      </c>
      <c r="K12" s="148">
        <v>2.73</v>
      </c>
      <c r="L12" s="149" t="s">
        <v>23</v>
      </c>
      <c r="M12" s="150" t="s">
        <v>31</v>
      </c>
      <c r="N12" s="196" t="s">
        <v>941</v>
      </c>
      <c r="O12" s="197" t="s">
        <v>455</v>
      </c>
      <c r="P12" s="4"/>
    </row>
    <row r="13" spans="1:17" ht="22.5" customHeight="1">
      <c r="A13" s="56"/>
      <c r="B13" s="26" t="s">
        <v>364</v>
      </c>
      <c r="C13" s="27"/>
      <c r="D13" s="27"/>
      <c r="E13" s="27"/>
      <c r="F13" s="27"/>
      <c r="G13" s="27"/>
      <c r="H13" s="27"/>
      <c r="I13" s="57"/>
      <c r="J13" s="29"/>
      <c r="K13" s="58" t="s">
        <v>365</v>
      </c>
      <c r="L13" s="53"/>
      <c r="M13" s="59"/>
      <c r="N13" s="29"/>
    </row>
    <row r="14" spans="1:17" ht="22.5" customHeight="1">
      <c r="A14" s="60"/>
      <c r="B14" s="61"/>
      <c r="C14" s="62"/>
      <c r="D14" s="63"/>
      <c r="E14" s="63"/>
      <c r="F14" s="64"/>
      <c r="G14" s="65"/>
      <c r="H14" s="65"/>
      <c r="I14" s="66"/>
      <c r="J14" s="66"/>
      <c r="K14" s="66"/>
      <c r="L14" s="66"/>
      <c r="M14" s="66"/>
      <c r="N14" s="67"/>
    </row>
    <row r="15" spans="1:17" ht="22.5" customHeight="1">
      <c r="A15" s="60"/>
      <c r="B15" s="61"/>
      <c r="C15" s="62"/>
      <c r="D15" s="63"/>
      <c r="E15" s="63"/>
      <c r="F15" s="64"/>
      <c r="G15" s="65"/>
      <c r="H15" s="65"/>
      <c r="I15" s="66"/>
      <c r="J15" s="66"/>
      <c r="K15" s="66"/>
      <c r="L15" s="66"/>
      <c r="M15" s="66"/>
      <c r="N15" s="67"/>
    </row>
    <row r="16" spans="1:17" ht="22.5" customHeight="1">
      <c r="A16" s="60"/>
      <c r="B16" s="61"/>
      <c r="C16" s="62"/>
      <c r="D16" s="63"/>
      <c r="E16" s="63"/>
      <c r="F16" s="64"/>
      <c r="G16" s="65"/>
      <c r="H16" s="65"/>
      <c r="I16" s="66"/>
      <c r="J16" s="66"/>
      <c r="K16" s="66"/>
      <c r="L16" s="66"/>
      <c r="M16" s="66"/>
      <c r="N16" s="67"/>
    </row>
    <row r="17" spans="1:14" ht="22.5" customHeight="1">
      <c r="A17" s="60"/>
      <c r="B17" s="61"/>
      <c r="C17" s="62"/>
      <c r="D17" s="63"/>
      <c r="E17" s="63"/>
      <c r="F17" s="64"/>
      <c r="G17" s="65"/>
      <c r="H17" s="65"/>
      <c r="I17" s="66"/>
      <c r="J17" s="66"/>
      <c r="K17" s="66"/>
      <c r="L17" s="66"/>
      <c r="M17" s="66"/>
      <c r="N17" s="67"/>
    </row>
    <row r="18" spans="1:14" ht="22.5" customHeight="1">
      <c r="A18" s="56"/>
      <c r="B18" s="68" t="s">
        <v>366</v>
      </c>
      <c r="C18" s="56"/>
      <c r="D18" s="56"/>
      <c r="E18" s="56"/>
      <c r="F18" s="56"/>
      <c r="G18" s="56"/>
      <c r="H18" s="56"/>
      <c r="I18" s="68" t="s">
        <v>367</v>
      </c>
      <c r="J18" s="69"/>
      <c r="K18" s="53"/>
      <c r="L18" s="56"/>
      <c r="M18" s="56"/>
      <c r="N18" s="56"/>
    </row>
  </sheetData>
  <autoFilter ref="A8:N13">
    <filterColumn colId="2" showButton="0"/>
  </autoFilter>
  <mergeCells count="20">
    <mergeCell ref="P9:Q9"/>
    <mergeCell ref="P10:Q10"/>
    <mergeCell ref="P11:Q11"/>
    <mergeCell ref="J6:J8"/>
    <mergeCell ref="K6:K8"/>
    <mergeCell ref="L6:L8"/>
    <mergeCell ref="M6:M8"/>
    <mergeCell ref="A1:C1"/>
    <mergeCell ref="D1:N1"/>
    <mergeCell ref="A2:C2"/>
    <mergeCell ref="D2:N2"/>
    <mergeCell ref="A6:A8"/>
    <mergeCell ref="B6:B8"/>
    <mergeCell ref="C6:D8"/>
    <mergeCell ref="E6:E8"/>
    <mergeCell ref="F6:F8"/>
    <mergeCell ref="G6:G8"/>
    <mergeCell ref="N6:N8"/>
    <mergeCell ref="H6:H8"/>
    <mergeCell ref="I6:I8"/>
  </mergeCells>
  <pageMargins left="3.937007874015748E-2" right="0" top="0.15748031496062992" bottom="0" header="0" footer="0"/>
  <pageSetup paperSize="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workbookViewId="0">
      <pane xSplit="3" ySplit="9" topLeftCell="D10" activePane="bottomRight" state="frozen"/>
      <selection pane="topRight" activeCell="D1" sqref="D1"/>
      <selection pane="bottomLeft" activeCell="A10" sqref="A10"/>
      <selection pane="bottomRight" activeCell="F11" sqref="F11"/>
    </sheetView>
  </sheetViews>
  <sheetFormatPr defaultRowHeight="12.75"/>
  <cols>
    <col min="1" max="1" width="10.28515625" style="198" customWidth="1"/>
    <col min="2" max="2" width="5" style="198" customWidth="1"/>
    <col min="3" max="3" width="12.85546875" style="198" customWidth="1"/>
    <col min="4" max="4" width="19.5703125" style="198" customWidth="1"/>
    <col min="5" max="5" width="8.42578125" style="397" customWidth="1"/>
    <col min="6" max="6" width="14.28515625" style="397" customWidth="1"/>
    <col min="7" max="7" width="35.140625" style="397" customWidth="1"/>
    <col min="8" max="8" width="12.140625" style="198" customWidth="1"/>
    <col min="9" max="9" width="12.42578125" style="198" customWidth="1"/>
    <col min="10" max="10" width="10.42578125" style="198" customWidth="1"/>
    <col min="11" max="256" width="9.140625" style="198"/>
    <col min="257" max="257" width="10.28515625" style="198" customWidth="1"/>
    <col min="258" max="258" width="5" style="198" customWidth="1"/>
    <col min="259" max="259" width="12.85546875" style="198" customWidth="1"/>
    <col min="260" max="260" width="19.5703125" style="198" customWidth="1"/>
    <col min="261" max="261" width="8.42578125" style="198" customWidth="1"/>
    <col min="262" max="262" width="14.28515625" style="198" customWidth="1"/>
    <col min="263" max="263" width="35.140625" style="198" customWidth="1"/>
    <col min="264" max="264" width="12.140625" style="198" customWidth="1"/>
    <col min="265" max="265" width="12.42578125" style="198" customWidth="1"/>
    <col min="266" max="266" width="10.42578125" style="198" customWidth="1"/>
    <col min="267" max="512" width="9.140625" style="198"/>
    <col min="513" max="513" width="10.28515625" style="198" customWidth="1"/>
    <col min="514" max="514" width="5" style="198" customWidth="1"/>
    <col min="515" max="515" width="12.85546875" style="198" customWidth="1"/>
    <col min="516" max="516" width="19.5703125" style="198" customWidth="1"/>
    <col min="517" max="517" width="8.42578125" style="198" customWidth="1"/>
    <col min="518" max="518" width="14.28515625" style="198" customWidth="1"/>
    <col min="519" max="519" width="35.140625" style="198" customWidth="1"/>
    <col min="520" max="520" width="12.140625" style="198" customWidth="1"/>
    <col min="521" max="521" width="12.42578125" style="198" customWidth="1"/>
    <col min="522" max="522" width="10.42578125" style="198" customWidth="1"/>
    <col min="523" max="768" width="9.140625" style="198"/>
    <col min="769" max="769" width="10.28515625" style="198" customWidth="1"/>
    <col min="770" max="770" width="5" style="198" customWidth="1"/>
    <col min="771" max="771" width="12.85546875" style="198" customWidth="1"/>
    <col min="772" max="772" width="19.5703125" style="198" customWidth="1"/>
    <col min="773" max="773" width="8.42578125" style="198" customWidth="1"/>
    <col min="774" max="774" width="14.28515625" style="198" customWidth="1"/>
    <col min="775" max="775" width="35.140625" style="198" customWidth="1"/>
    <col min="776" max="776" width="12.140625" style="198" customWidth="1"/>
    <col min="777" max="777" width="12.42578125" style="198" customWidth="1"/>
    <col min="778" max="778" width="10.42578125" style="198" customWidth="1"/>
    <col min="779" max="1024" width="9.140625" style="198"/>
    <col min="1025" max="1025" width="10.28515625" style="198" customWidth="1"/>
    <col min="1026" max="1026" width="5" style="198" customWidth="1"/>
    <col min="1027" max="1027" width="12.85546875" style="198" customWidth="1"/>
    <col min="1028" max="1028" width="19.5703125" style="198" customWidth="1"/>
    <col min="1029" max="1029" width="8.42578125" style="198" customWidth="1"/>
    <col min="1030" max="1030" width="14.28515625" style="198" customWidth="1"/>
    <col min="1031" max="1031" width="35.140625" style="198" customWidth="1"/>
    <col min="1032" max="1032" width="12.140625" style="198" customWidth="1"/>
    <col min="1033" max="1033" width="12.42578125" style="198" customWidth="1"/>
    <col min="1034" max="1034" width="10.42578125" style="198" customWidth="1"/>
    <col min="1035" max="1280" width="9.140625" style="198"/>
    <col min="1281" max="1281" width="10.28515625" style="198" customWidth="1"/>
    <col min="1282" max="1282" width="5" style="198" customWidth="1"/>
    <col min="1283" max="1283" width="12.85546875" style="198" customWidth="1"/>
    <col min="1284" max="1284" width="19.5703125" style="198" customWidth="1"/>
    <col min="1285" max="1285" width="8.42578125" style="198" customWidth="1"/>
    <col min="1286" max="1286" width="14.28515625" style="198" customWidth="1"/>
    <col min="1287" max="1287" width="35.140625" style="198" customWidth="1"/>
    <col min="1288" max="1288" width="12.140625" style="198" customWidth="1"/>
    <col min="1289" max="1289" width="12.42578125" style="198" customWidth="1"/>
    <col min="1290" max="1290" width="10.42578125" style="198" customWidth="1"/>
    <col min="1291" max="1536" width="9.140625" style="198"/>
    <col min="1537" max="1537" width="10.28515625" style="198" customWidth="1"/>
    <col min="1538" max="1538" width="5" style="198" customWidth="1"/>
    <col min="1539" max="1539" width="12.85546875" style="198" customWidth="1"/>
    <col min="1540" max="1540" width="19.5703125" style="198" customWidth="1"/>
    <col min="1541" max="1541" width="8.42578125" style="198" customWidth="1"/>
    <col min="1542" max="1542" width="14.28515625" style="198" customWidth="1"/>
    <col min="1543" max="1543" width="35.140625" style="198" customWidth="1"/>
    <col min="1544" max="1544" width="12.140625" style="198" customWidth="1"/>
    <col min="1545" max="1545" width="12.42578125" style="198" customWidth="1"/>
    <col min="1546" max="1546" width="10.42578125" style="198" customWidth="1"/>
    <col min="1547" max="1792" width="9.140625" style="198"/>
    <col min="1793" max="1793" width="10.28515625" style="198" customWidth="1"/>
    <col min="1794" max="1794" width="5" style="198" customWidth="1"/>
    <col min="1795" max="1795" width="12.85546875" style="198" customWidth="1"/>
    <col min="1796" max="1796" width="19.5703125" style="198" customWidth="1"/>
    <col min="1797" max="1797" width="8.42578125" style="198" customWidth="1"/>
    <col min="1798" max="1798" width="14.28515625" style="198" customWidth="1"/>
    <col min="1799" max="1799" width="35.140625" style="198" customWidth="1"/>
    <col min="1800" max="1800" width="12.140625" style="198" customWidth="1"/>
    <col min="1801" max="1801" width="12.42578125" style="198" customWidth="1"/>
    <col min="1802" max="1802" width="10.42578125" style="198" customWidth="1"/>
    <col min="1803" max="2048" width="9.140625" style="198"/>
    <col min="2049" max="2049" width="10.28515625" style="198" customWidth="1"/>
    <col min="2050" max="2050" width="5" style="198" customWidth="1"/>
    <col min="2051" max="2051" width="12.85546875" style="198" customWidth="1"/>
    <col min="2052" max="2052" width="19.5703125" style="198" customWidth="1"/>
    <col min="2053" max="2053" width="8.42578125" style="198" customWidth="1"/>
    <col min="2054" max="2054" width="14.28515625" style="198" customWidth="1"/>
    <col min="2055" max="2055" width="35.140625" style="198" customWidth="1"/>
    <col min="2056" max="2056" width="12.140625" style="198" customWidth="1"/>
    <col min="2057" max="2057" width="12.42578125" style="198" customWidth="1"/>
    <col min="2058" max="2058" width="10.42578125" style="198" customWidth="1"/>
    <col min="2059" max="2304" width="9.140625" style="198"/>
    <col min="2305" max="2305" width="10.28515625" style="198" customWidth="1"/>
    <col min="2306" max="2306" width="5" style="198" customWidth="1"/>
    <col min="2307" max="2307" width="12.85546875" style="198" customWidth="1"/>
    <col min="2308" max="2308" width="19.5703125" style="198" customWidth="1"/>
    <col min="2309" max="2309" width="8.42578125" style="198" customWidth="1"/>
    <col min="2310" max="2310" width="14.28515625" style="198" customWidth="1"/>
    <col min="2311" max="2311" width="35.140625" style="198" customWidth="1"/>
    <col min="2312" max="2312" width="12.140625" style="198" customWidth="1"/>
    <col min="2313" max="2313" width="12.42578125" style="198" customWidth="1"/>
    <col min="2314" max="2314" width="10.42578125" style="198" customWidth="1"/>
    <col min="2315" max="2560" width="9.140625" style="198"/>
    <col min="2561" max="2561" width="10.28515625" style="198" customWidth="1"/>
    <col min="2562" max="2562" width="5" style="198" customWidth="1"/>
    <col min="2563" max="2563" width="12.85546875" style="198" customWidth="1"/>
    <col min="2564" max="2564" width="19.5703125" style="198" customWidth="1"/>
    <col min="2565" max="2565" width="8.42578125" style="198" customWidth="1"/>
    <col min="2566" max="2566" width="14.28515625" style="198" customWidth="1"/>
    <col min="2567" max="2567" width="35.140625" style="198" customWidth="1"/>
    <col min="2568" max="2568" width="12.140625" style="198" customWidth="1"/>
    <col min="2569" max="2569" width="12.42578125" style="198" customWidth="1"/>
    <col min="2570" max="2570" width="10.42578125" style="198" customWidth="1"/>
    <col min="2571" max="2816" width="9.140625" style="198"/>
    <col min="2817" max="2817" width="10.28515625" style="198" customWidth="1"/>
    <col min="2818" max="2818" width="5" style="198" customWidth="1"/>
    <col min="2819" max="2819" width="12.85546875" style="198" customWidth="1"/>
    <col min="2820" max="2820" width="19.5703125" style="198" customWidth="1"/>
    <col min="2821" max="2821" width="8.42578125" style="198" customWidth="1"/>
    <col min="2822" max="2822" width="14.28515625" style="198" customWidth="1"/>
    <col min="2823" max="2823" width="35.140625" style="198" customWidth="1"/>
    <col min="2824" max="2824" width="12.140625" style="198" customWidth="1"/>
    <col min="2825" max="2825" width="12.42578125" style="198" customWidth="1"/>
    <col min="2826" max="2826" width="10.42578125" style="198" customWidth="1"/>
    <col min="2827" max="3072" width="9.140625" style="198"/>
    <col min="3073" max="3073" width="10.28515625" style="198" customWidth="1"/>
    <col min="3074" max="3074" width="5" style="198" customWidth="1"/>
    <col min="3075" max="3075" width="12.85546875" style="198" customWidth="1"/>
    <col min="3076" max="3076" width="19.5703125" style="198" customWidth="1"/>
    <col min="3077" max="3077" width="8.42578125" style="198" customWidth="1"/>
    <col min="3078" max="3078" width="14.28515625" style="198" customWidth="1"/>
    <col min="3079" max="3079" width="35.140625" style="198" customWidth="1"/>
    <col min="3080" max="3080" width="12.140625" style="198" customWidth="1"/>
    <col min="3081" max="3081" width="12.42578125" style="198" customWidth="1"/>
    <col min="3082" max="3082" width="10.42578125" style="198" customWidth="1"/>
    <col min="3083" max="3328" width="9.140625" style="198"/>
    <col min="3329" max="3329" width="10.28515625" style="198" customWidth="1"/>
    <col min="3330" max="3330" width="5" style="198" customWidth="1"/>
    <col min="3331" max="3331" width="12.85546875" style="198" customWidth="1"/>
    <col min="3332" max="3332" width="19.5703125" style="198" customWidth="1"/>
    <col min="3333" max="3333" width="8.42578125" style="198" customWidth="1"/>
    <col min="3334" max="3334" width="14.28515625" style="198" customWidth="1"/>
    <col min="3335" max="3335" width="35.140625" style="198" customWidth="1"/>
    <col min="3336" max="3336" width="12.140625" style="198" customWidth="1"/>
    <col min="3337" max="3337" width="12.42578125" style="198" customWidth="1"/>
    <col min="3338" max="3338" width="10.42578125" style="198" customWidth="1"/>
    <col min="3339" max="3584" width="9.140625" style="198"/>
    <col min="3585" max="3585" width="10.28515625" style="198" customWidth="1"/>
    <col min="3586" max="3586" width="5" style="198" customWidth="1"/>
    <col min="3587" max="3587" width="12.85546875" style="198" customWidth="1"/>
    <col min="3588" max="3588" width="19.5703125" style="198" customWidth="1"/>
    <col min="3589" max="3589" width="8.42578125" style="198" customWidth="1"/>
    <col min="3590" max="3590" width="14.28515625" style="198" customWidth="1"/>
    <col min="3591" max="3591" width="35.140625" style="198" customWidth="1"/>
    <col min="3592" max="3592" width="12.140625" style="198" customWidth="1"/>
    <col min="3593" max="3593" width="12.42578125" style="198" customWidth="1"/>
    <col min="3594" max="3594" width="10.42578125" style="198" customWidth="1"/>
    <col min="3595" max="3840" width="9.140625" style="198"/>
    <col min="3841" max="3841" width="10.28515625" style="198" customWidth="1"/>
    <col min="3842" max="3842" width="5" style="198" customWidth="1"/>
    <col min="3843" max="3843" width="12.85546875" style="198" customWidth="1"/>
    <col min="3844" max="3844" width="19.5703125" style="198" customWidth="1"/>
    <col min="3845" max="3845" width="8.42578125" style="198" customWidth="1"/>
    <col min="3846" max="3846" width="14.28515625" style="198" customWidth="1"/>
    <col min="3847" max="3847" width="35.140625" style="198" customWidth="1"/>
    <col min="3848" max="3848" width="12.140625" style="198" customWidth="1"/>
    <col min="3849" max="3849" width="12.42578125" style="198" customWidth="1"/>
    <col min="3850" max="3850" width="10.42578125" style="198" customWidth="1"/>
    <col min="3851" max="4096" width="9.140625" style="198"/>
    <col min="4097" max="4097" width="10.28515625" style="198" customWidth="1"/>
    <col min="4098" max="4098" width="5" style="198" customWidth="1"/>
    <col min="4099" max="4099" width="12.85546875" style="198" customWidth="1"/>
    <col min="4100" max="4100" width="19.5703125" style="198" customWidth="1"/>
    <col min="4101" max="4101" width="8.42578125" style="198" customWidth="1"/>
    <col min="4102" max="4102" width="14.28515625" style="198" customWidth="1"/>
    <col min="4103" max="4103" width="35.140625" style="198" customWidth="1"/>
    <col min="4104" max="4104" width="12.140625" style="198" customWidth="1"/>
    <col min="4105" max="4105" width="12.42578125" style="198" customWidth="1"/>
    <col min="4106" max="4106" width="10.42578125" style="198" customWidth="1"/>
    <col min="4107" max="4352" width="9.140625" style="198"/>
    <col min="4353" max="4353" width="10.28515625" style="198" customWidth="1"/>
    <col min="4354" max="4354" width="5" style="198" customWidth="1"/>
    <col min="4355" max="4355" width="12.85546875" style="198" customWidth="1"/>
    <col min="4356" max="4356" width="19.5703125" style="198" customWidth="1"/>
    <col min="4357" max="4357" width="8.42578125" style="198" customWidth="1"/>
    <col min="4358" max="4358" width="14.28515625" style="198" customWidth="1"/>
    <col min="4359" max="4359" width="35.140625" style="198" customWidth="1"/>
    <col min="4360" max="4360" width="12.140625" style="198" customWidth="1"/>
    <col min="4361" max="4361" width="12.42578125" style="198" customWidth="1"/>
    <col min="4362" max="4362" width="10.42578125" style="198" customWidth="1"/>
    <col min="4363" max="4608" width="9.140625" style="198"/>
    <col min="4609" max="4609" width="10.28515625" style="198" customWidth="1"/>
    <col min="4610" max="4610" width="5" style="198" customWidth="1"/>
    <col min="4611" max="4611" width="12.85546875" style="198" customWidth="1"/>
    <col min="4612" max="4612" width="19.5703125" style="198" customWidth="1"/>
    <col min="4613" max="4613" width="8.42578125" style="198" customWidth="1"/>
    <col min="4614" max="4614" width="14.28515625" style="198" customWidth="1"/>
    <col min="4615" max="4615" width="35.140625" style="198" customWidth="1"/>
    <col min="4616" max="4616" width="12.140625" style="198" customWidth="1"/>
    <col min="4617" max="4617" width="12.42578125" style="198" customWidth="1"/>
    <col min="4618" max="4618" width="10.42578125" style="198" customWidth="1"/>
    <col min="4619" max="4864" width="9.140625" style="198"/>
    <col min="4865" max="4865" width="10.28515625" style="198" customWidth="1"/>
    <col min="4866" max="4866" width="5" style="198" customWidth="1"/>
    <col min="4867" max="4867" width="12.85546875" style="198" customWidth="1"/>
    <col min="4868" max="4868" width="19.5703125" style="198" customWidth="1"/>
    <col min="4869" max="4869" width="8.42578125" style="198" customWidth="1"/>
    <col min="4870" max="4870" width="14.28515625" style="198" customWidth="1"/>
    <col min="4871" max="4871" width="35.140625" style="198" customWidth="1"/>
    <col min="4872" max="4872" width="12.140625" style="198" customWidth="1"/>
    <col min="4873" max="4873" width="12.42578125" style="198" customWidth="1"/>
    <col min="4874" max="4874" width="10.42578125" style="198" customWidth="1"/>
    <col min="4875" max="5120" width="9.140625" style="198"/>
    <col min="5121" max="5121" width="10.28515625" style="198" customWidth="1"/>
    <col min="5122" max="5122" width="5" style="198" customWidth="1"/>
    <col min="5123" max="5123" width="12.85546875" style="198" customWidth="1"/>
    <col min="5124" max="5124" width="19.5703125" style="198" customWidth="1"/>
    <col min="5125" max="5125" width="8.42578125" style="198" customWidth="1"/>
    <col min="5126" max="5126" width="14.28515625" style="198" customWidth="1"/>
    <col min="5127" max="5127" width="35.140625" style="198" customWidth="1"/>
    <col min="5128" max="5128" width="12.140625" style="198" customWidth="1"/>
    <col min="5129" max="5129" width="12.42578125" style="198" customWidth="1"/>
    <col min="5130" max="5130" width="10.42578125" style="198" customWidth="1"/>
    <col min="5131" max="5376" width="9.140625" style="198"/>
    <col min="5377" max="5377" width="10.28515625" style="198" customWidth="1"/>
    <col min="5378" max="5378" width="5" style="198" customWidth="1"/>
    <col min="5379" max="5379" width="12.85546875" style="198" customWidth="1"/>
    <col min="5380" max="5380" width="19.5703125" style="198" customWidth="1"/>
    <col min="5381" max="5381" width="8.42578125" style="198" customWidth="1"/>
    <col min="5382" max="5382" width="14.28515625" style="198" customWidth="1"/>
    <col min="5383" max="5383" width="35.140625" style="198" customWidth="1"/>
    <col min="5384" max="5384" width="12.140625" style="198" customWidth="1"/>
    <col min="5385" max="5385" width="12.42578125" style="198" customWidth="1"/>
    <col min="5386" max="5386" width="10.42578125" style="198" customWidth="1"/>
    <col min="5387" max="5632" width="9.140625" style="198"/>
    <col min="5633" max="5633" width="10.28515625" style="198" customWidth="1"/>
    <col min="5634" max="5634" width="5" style="198" customWidth="1"/>
    <col min="5635" max="5635" width="12.85546875" style="198" customWidth="1"/>
    <col min="5636" max="5636" width="19.5703125" style="198" customWidth="1"/>
    <col min="5637" max="5637" width="8.42578125" style="198" customWidth="1"/>
    <col min="5638" max="5638" width="14.28515625" style="198" customWidth="1"/>
    <col min="5639" max="5639" width="35.140625" style="198" customWidth="1"/>
    <col min="5640" max="5640" width="12.140625" style="198" customWidth="1"/>
    <col min="5641" max="5641" width="12.42578125" style="198" customWidth="1"/>
    <col min="5642" max="5642" width="10.42578125" style="198" customWidth="1"/>
    <col min="5643" max="5888" width="9.140625" style="198"/>
    <col min="5889" max="5889" width="10.28515625" style="198" customWidth="1"/>
    <col min="5890" max="5890" width="5" style="198" customWidth="1"/>
    <col min="5891" max="5891" width="12.85546875" style="198" customWidth="1"/>
    <col min="5892" max="5892" width="19.5703125" style="198" customWidth="1"/>
    <col min="5893" max="5893" width="8.42578125" style="198" customWidth="1"/>
    <col min="5894" max="5894" width="14.28515625" style="198" customWidth="1"/>
    <col min="5895" max="5895" width="35.140625" style="198" customWidth="1"/>
    <col min="5896" max="5896" width="12.140625" style="198" customWidth="1"/>
    <col min="5897" max="5897" width="12.42578125" style="198" customWidth="1"/>
    <col min="5898" max="5898" width="10.42578125" style="198" customWidth="1"/>
    <col min="5899" max="6144" width="9.140625" style="198"/>
    <col min="6145" max="6145" width="10.28515625" style="198" customWidth="1"/>
    <col min="6146" max="6146" width="5" style="198" customWidth="1"/>
    <col min="6147" max="6147" width="12.85546875" style="198" customWidth="1"/>
    <col min="6148" max="6148" width="19.5703125" style="198" customWidth="1"/>
    <col min="6149" max="6149" width="8.42578125" style="198" customWidth="1"/>
    <col min="6150" max="6150" width="14.28515625" style="198" customWidth="1"/>
    <col min="6151" max="6151" width="35.140625" style="198" customWidth="1"/>
    <col min="6152" max="6152" width="12.140625" style="198" customWidth="1"/>
    <col min="6153" max="6153" width="12.42578125" style="198" customWidth="1"/>
    <col min="6154" max="6154" width="10.42578125" style="198" customWidth="1"/>
    <col min="6155" max="6400" width="9.140625" style="198"/>
    <col min="6401" max="6401" width="10.28515625" style="198" customWidth="1"/>
    <col min="6402" max="6402" width="5" style="198" customWidth="1"/>
    <col min="6403" max="6403" width="12.85546875" style="198" customWidth="1"/>
    <col min="6404" max="6404" width="19.5703125" style="198" customWidth="1"/>
    <col min="6405" max="6405" width="8.42578125" style="198" customWidth="1"/>
    <col min="6406" max="6406" width="14.28515625" style="198" customWidth="1"/>
    <col min="6407" max="6407" width="35.140625" style="198" customWidth="1"/>
    <col min="6408" max="6408" width="12.140625" style="198" customWidth="1"/>
    <col min="6409" max="6409" width="12.42578125" style="198" customWidth="1"/>
    <col min="6410" max="6410" width="10.42578125" style="198" customWidth="1"/>
    <col min="6411" max="6656" width="9.140625" style="198"/>
    <col min="6657" max="6657" width="10.28515625" style="198" customWidth="1"/>
    <col min="6658" max="6658" width="5" style="198" customWidth="1"/>
    <col min="6659" max="6659" width="12.85546875" style="198" customWidth="1"/>
    <col min="6660" max="6660" width="19.5703125" style="198" customWidth="1"/>
    <col min="6661" max="6661" width="8.42578125" style="198" customWidth="1"/>
    <col min="6662" max="6662" width="14.28515625" style="198" customWidth="1"/>
    <col min="6663" max="6663" width="35.140625" style="198" customWidth="1"/>
    <col min="6664" max="6664" width="12.140625" style="198" customWidth="1"/>
    <col min="6665" max="6665" width="12.42578125" style="198" customWidth="1"/>
    <col min="6666" max="6666" width="10.42578125" style="198" customWidth="1"/>
    <col min="6667" max="6912" width="9.140625" style="198"/>
    <col min="6913" max="6913" width="10.28515625" style="198" customWidth="1"/>
    <col min="6914" max="6914" width="5" style="198" customWidth="1"/>
    <col min="6915" max="6915" width="12.85546875" style="198" customWidth="1"/>
    <col min="6916" max="6916" width="19.5703125" style="198" customWidth="1"/>
    <col min="6917" max="6917" width="8.42578125" style="198" customWidth="1"/>
    <col min="6918" max="6918" width="14.28515625" style="198" customWidth="1"/>
    <col min="6919" max="6919" width="35.140625" style="198" customWidth="1"/>
    <col min="6920" max="6920" width="12.140625" style="198" customWidth="1"/>
    <col min="6921" max="6921" width="12.42578125" style="198" customWidth="1"/>
    <col min="6922" max="6922" width="10.42578125" style="198" customWidth="1"/>
    <col min="6923" max="7168" width="9.140625" style="198"/>
    <col min="7169" max="7169" width="10.28515625" style="198" customWidth="1"/>
    <col min="7170" max="7170" width="5" style="198" customWidth="1"/>
    <col min="7171" max="7171" width="12.85546875" style="198" customWidth="1"/>
    <col min="7172" max="7172" width="19.5703125" style="198" customWidth="1"/>
    <col min="7173" max="7173" width="8.42578125" style="198" customWidth="1"/>
    <col min="7174" max="7174" width="14.28515625" style="198" customWidth="1"/>
    <col min="7175" max="7175" width="35.140625" style="198" customWidth="1"/>
    <col min="7176" max="7176" width="12.140625" style="198" customWidth="1"/>
    <col min="7177" max="7177" width="12.42578125" style="198" customWidth="1"/>
    <col min="7178" max="7178" width="10.42578125" style="198" customWidth="1"/>
    <col min="7179" max="7424" width="9.140625" style="198"/>
    <col min="7425" max="7425" width="10.28515625" style="198" customWidth="1"/>
    <col min="7426" max="7426" width="5" style="198" customWidth="1"/>
    <col min="7427" max="7427" width="12.85546875" style="198" customWidth="1"/>
    <col min="7428" max="7428" width="19.5703125" style="198" customWidth="1"/>
    <col min="7429" max="7429" width="8.42578125" style="198" customWidth="1"/>
    <col min="7430" max="7430" width="14.28515625" style="198" customWidth="1"/>
    <col min="7431" max="7431" width="35.140625" style="198" customWidth="1"/>
    <col min="7432" max="7432" width="12.140625" style="198" customWidth="1"/>
    <col min="7433" max="7433" width="12.42578125" style="198" customWidth="1"/>
    <col min="7434" max="7434" width="10.42578125" style="198" customWidth="1"/>
    <col min="7435" max="7680" width="9.140625" style="198"/>
    <col min="7681" max="7681" width="10.28515625" style="198" customWidth="1"/>
    <col min="7682" max="7682" width="5" style="198" customWidth="1"/>
    <col min="7683" max="7683" width="12.85546875" style="198" customWidth="1"/>
    <col min="7684" max="7684" width="19.5703125" style="198" customWidth="1"/>
    <col min="7685" max="7685" width="8.42578125" style="198" customWidth="1"/>
    <col min="7686" max="7686" width="14.28515625" style="198" customWidth="1"/>
    <col min="7687" max="7687" width="35.140625" style="198" customWidth="1"/>
    <col min="7688" max="7688" width="12.140625" style="198" customWidth="1"/>
    <col min="7689" max="7689" width="12.42578125" style="198" customWidth="1"/>
    <col min="7690" max="7690" width="10.42578125" style="198" customWidth="1"/>
    <col min="7691" max="7936" width="9.140625" style="198"/>
    <col min="7937" max="7937" width="10.28515625" style="198" customWidth="1"/>
    <col min="7938" max="7938" width="5" style="198" customWidth="1"/>
    <col min="7939" max="7939" width="12.85546875" style="198" customWidth="1"/>
    <col min="7940" max="7940" width="19.5703125" style="198" customWidth="1"/>
    <col min="7941" max="7941" width="8.42578125" style="198" customWidth="1"/>
    <col min="7942" max="7942" width="14.28515625" style="198" customWidth="1"/>
    <col min="7943" max="7943" width="35.140625" style="198" customWidth="1"/>
    <col min="7944" max="7944" width="12.140625" style="198" customWidth="1"/>
    <col min="7945" max="7945" width="12.42578125" style="198" customWidth="1"/>
    <col min="7946" max="7946" width="10.42578125" style="198" customWidth="1"/>
    <col min="7947" max="8192" width="9.140625" style="198"/>
    <col min="8193" max="8193" width="10.28515625" style="198" customWidth="1"/>
    <col min="8194" max="8194" width="5" style="198" customWidth="1"/>
    <col min="8195" max="8195" width="12.85546875" style="198" customWidth="1"/>
    <col min="8196" max="8196" width="19.5703125" style="198" customWidth="1"/>
    <col min="8197" max="8197" width="8.42578125" style="198" customWidth="1"/>
    <col min="8198" max="8198" width="14.28515625" style="198" customWidth="1"/>
    <col min="8199" max="8199" width="35.140625" style="198" customWidth="1"/>
    <col min="8200" max="8200" width="12.140625" style="198" customWidth="1"/>
    <col min="8201" max="8201" width="12.42578125" style="198" customWidth="1"/>
    <col min="8202" max="8202" width="10.42578125" style="198" customWidth="1"/>
    <col min="8203" max="8448" width="9.140625" style="198"/>
    <col min="8449" max="8449" width="10.28515625" style="198" customWidth="1"/>
    <col min="8450" max="8450" width="5" style="198" customWidth="1"/>
    <col min="8451" max="8451" width="12.85546875" style="198" customWidth="1"/>
    <col min="8452" max="8452" width="19.5703125" style="198" customWidth="1"/>
    <col min="8453" max="8453" width="8.42578125" style="198" customWidth="1"/>
    <col min="8454" max="8454" width="14.28515625" style="198" customWidth="1"/>
    <col min="8455" max="8455" width="35.140625" style="198" customWidth="1"/>
    <col min="8456" max="8456" width="12.140625" style="198" customWidth="1"/>
    <col min="8457" max="8457" width="12.42578125" style="198" customWidth="1"/>
    <col min="8458" max="8458" width="10.42578125" style="198" customWidth="1"/>
    <col min="8459" max="8704" width="9.140625" style="198"/>
    <col min="8705" max="8705" width="10.28515625" style="198" customWidth="1"/>
    <col min="8706" max="8706" width="5" style="198" customWidth="1"/>
    <col min="8707" max="8707" width="12.85546875" style="198" customWidth="1"/>
    <col min="8708" max="8708" width="19.5703125" style="198" customWidth="1"/>
    <col min="8709" max="8709" width="8.42578125" style="198" customWidth="1"/>
    <col min="8710" max="8710" width="14.28515625" style="198" customWidth="1"/>
    <col min="8711" max="8711" width="35.140625" style="198" customWidth="1"/>
    <col min="8712" max="8712" width="12.140625" style="198" customWidth="1"/>
    <col min="8713" max="8713" width="12.42578125" style="198" customWidth="1"/>
    <col min="8714" max="8714" width="10.42578125" style="198" customWidth="1"/>
    <col min="8715" max="8960" width="9.140625" style="198"/>
    <col min="8961" max="8961" width="10.28515625" style="198" customWidth="1"/>
    <col min="8962" max="8962" width="5" style="198" customWidth="1"/>
    <col min="8963" max="8963" width="12.85546875" style="198" customWidth="1"/>
    <col min="8964" max="8964" width="19.5703125" style="198" customWidth="1"/>
    <col min="8965" max="8965" width="8.42578125" style="198" customWidth="1"/>
    <col min="8966" max="8966" width="14.28515625" style="198" customWidth="1"/>
    <col min="8967" max="8967" width="35.140625" style="198" customWidth="1"/>
    <col min="8968" max="8968" width="12.140625" style="198" customWidth="1"/>
    <col min="8969" max="8969" width="12.42578125" style="198" customWidth="1"/>
    <col min="8970" max="8970" width="10.42578125" style="198" customWidth="1"/>
    <col min="8971" max="9216" width="9.140625" style="198"/>
    <col min="9217" max="9217" width="10.28515625" style="198" customWidth="1"/>
    <col min="9218" max="9218" width="5" style="198" customWidth="1"/>
    <col min="9219" max="9219" width="12.85546875" style="198" customWidth="1"/>
    <col min="9220" max="9220" width="19.5703125" style="198" customWidth="1"/>
    <col min="9221" max="9221" width="8.42578125" style="198" customWidth="1"/>
    <col min="9222" max="9222" width="14.28515625" style="198" customWidth="1"/>
    <col min="9223" max="9223" width="35.140625" style="198" customWidth="1"/>
    <col min="9224" max="9224" width="12.140625" style="198" customWidth="1"/>
    <col min="9225" max="9225" width="12.42578125" style="198" customWidth="1"/>
    <col min="9226" max="9226" width="10.42578125" style="198" customWidth="1"/>
    <col min="9227" max="9472" width="9.140625" style="198"/>
    <col min="9473" max="9473" width="10.28515625" style="198" customWidth="1"/>
    <col min="9474" max="9474" width="5" style="198" customWidth="1"/>
    <col min="9475" max="9475" width="12.85546875" style="198" customWidth="1"/>
    <col min="9476" max="9476" width="19.5703125" style="198" customWidth="1"/>
    <col min="9477" max="9477" width="8.42578125" style="198" customWidth="1"/>
    <col min="9478" max="9478" width="14.28515625" style="198" customWidth="1"/>
    <col min="9479" max="9479" width="35.140625" style="198" customWidth="1"/>
    <col min="9480" max="9480" width="12.140625" style="198" customWidth="1"/>
    <col min="9481" max="9481" width="12.42578125" style="198" customWidth="1"/>
    <col min="9482" max="9482" width="10.42578125" style="198" customWidth="1"/>
    <col min="9483" max="9728" width="9.140625" style="198"/>
    <col min="9729" max="9729" width="10.28515625" style="198" customWidth="1"/>
    <col min="9730" max="9730" width="5" style="198" customWidth="1"/>
    <col min="9731" max="9731" width="12.85546875" style="198" customWidth="1"/>
    <col min="9732" max="9732" width="19.5703125" style="198" customWidth="1"/>
    <col min="9733" max="9733" width="8.42578125" style="198" customWidth="1"/>
    <col min="9734" max="9734" width="14.28515625" style="198" customWidth="1"/>
    <col min="9735" max="9735" width="35.140625" style="198" customWidth="1"/>
    <col min="9736" max="9736" width="12.140625" style="198" customWidth="1"/>
    <col min="9737" max="9737" width="12.42578125" style="198" customWidth="1"/>
    <col min="9738" max="9738" width="10.42578125" style="198" customWidth="1"/>
    <col min="9739" max="9984" width="9.140625" style="198"/>
    <col min="9985" max="9985" width="10.28515625" style="198" customWidth="1"/>
    <col min="9986" max="9986" width="5" style="198" customWidth="1"/>
    <col min="9987" max="9987" width="12.85546875" style="198" customWidth="1"/>
    <col min="9988" max="9988" width="19.5703125" style="198" customWidth="1"/>
    <col min="9989" max="9989" width="8.42578125" style="198" customWidth="1"/>
    <col min="9990" max="9990" width="14.28515625" style="198" customWidth="1"/>
    <col min="9991" max="9991" width="35.140625" style="198" customWidth="1"/>
    <col min="9992" max="9992" width="12.140625" style="198" customWidth="1"/>
    <col min="9993" max="9993" width="12.42578125" style="198" customWidth="1"/>
    <col min="9994" max="9994" width="10.42578125" style="198" customWidth="1"/>
    <col min="9995" max="10240" width="9.140625" style="198"/>
    <col min="10241" max="10241" width="10.28515625" style="198" customWidth="1"/>
    <col min="10242" max="10242" width="5" style="198" customWidth="1"/>
    <col min="10243" max="10243" width="12.85546875" style="198" customWidth="1"/>
    <col min="10244" max="10244" width="19.5703125" style="198" customWidth="1"/>
    <col min="10245" max="10245" width="8.42578125" style="198" customWidth="1"/>
    <col min="10246" max="10246" width="14.28515625" style="198" customWidth="1"/>
    <col min="10247" max="10247" width="35.140625" style="198" customWidth="1"/>
    <col min="10248" max="10248" width="12.140625" style="198" customWidth="1"/>
    <col min="10249" max="10249" width="12.42578125" style="198" customWidth="1"/>
    <col min="10250" max="10250" width="10.42578125" style="198" customWidth="1"/>
    <col min="10251" max="10496" width="9.140625" style="198"/>
    <col min="10497" max="10497" width="10.28515625" style="198" customWidth="1"/>
    <col min="10498" max="10498" width="5" style="198" customWidth="1"/>
    <col min="10499" max="10499" width="12.85546875" style="198" customWidth="1"/>
    <col min="10500" max="10500" width="19.5703125" style="198" customWidth="1"/>
    <col min="10501" max="10501" width="8.42578125" style="198" customWidth="1"/>
    <col min="10502" max="10502" width="14.28515625" style="198" customWidth="1"/>
    <col min="10503" max="10503" width="35.140625" style="198" customWidth="1"/>
    <col min="10504" max="10504" width="12.140625" style="198" customWidth="1"/>
    <col min="10505" max="10505" width="12.42578125" style="198" customWidth="1"/>
    <col min="10506" max="10506" width="10.42578125" style="198" customWidth="1"/>
    <col min="10507" max="10752" width="9.140625" style="198"/>
    <col min="10753" max="10753" width="10.28515625" style="198" customWidth="1"/>
    <col min="10754" max="10754" width="5" style="198" customWidth="1"/>
    <col min="10755" max="10755" width="12.85546875" style="198" customWidth="1"/>
    <col min="10756" max="10756" width="19.5703125" style="198" customWidth="1"/>
    <col min="10757" max="10757" width="8.42578125" style="198" customWidth="1"/>
    <col min="10758" max="10758" width="14.28515625" style="198" customWidth="1"/>
    <col min="10759" max="10759" width="35.140625" style="198" customWidth="1"/>
    <col min="10760" max="10760" width="12.140625" style="198" customWidth="1"/>
    <col min="10761" max="10761" width="12.42578125" style="198" customWidth="1"/>
    <col min="10762" max="10762" width="10.42578125" style="198" customWidth="1"/>
    <col min="10763" max="11008" width="9.140625" style="198"/>
    <col min="11009" max="11009" width="10.28515625" style="198" customWidth="1"/>
    <col min="11010" max="11010" width="5" style="198" customWidth="1"/>
    <col min="11011" max="11011" width="12.85546875" style="198" customWidth="1"/>
    <col min="11012" max="11012" width="19.5703125" style="198" customWidth="1"/>
    <col min="11013" max="11013" width="8.42578125" style="198" customWidth="1"/>
    <col min="11014" max="11014" width="14.28515625" style="198" customWidth="1"/>
    <col min="11015" max="11015" width="35.140625" style="198" customWidth="1"/>
    <col min="11016" max="11016" width="12.140625" style="198" customWidth="1"/>
    <col min="11017" max="11017" width="12.42578125" style="198" customWidth="1"/>
    <col min="11018" max="11018" width="10.42578125" style="198" customWidth="1"/>
    <col min="11019" max="11264" width="9.140625" style="198"/>
    <col min="11265" max="11265" width="10.28515625" style="198" customWidth="1"/>
    <col min="11266" max="11266" width="5" style="198" customWidth="1"/>
    <col min="11267" max="11267" width="12.85546875" style="198" customWidth="1"/>
    <col min="11268" max="11268" width="19.5703125" style="198" customWidth="1"/>
    <col min="11269" max="11269" width="8.42578125" style="198" customWidth="1"/>
    <col min="11270" max="11270" width="14.28515625" style="198" customWidth="1"/>
    <col min="11271" max="11271" width="35.140625" style="198" customWidth="1"/>
    <col min="11272" max="11272" width="12.140625" style="198" customWidth="1"/>
    <col min="11273" max="11273" width="12.42578125" style="198" customWidth="1"/>
    <col min="11274" max="11274" width="10.42578125" style="198" customWidth="1"/>
    <col min="11275" max="11520" width="9.140625" style="198"/>
    <col min="11521" max="11521" width="10.28515625" style="198" customWidth="1"/>
    <col min="11522" max="11522" width="5" style="198" customWidth="1"/>
    <col min="11523" max="11523" width="12.85546875" style="198" customWidth="1"/>
    <col min="11524" max="11524" width="19.5703125" style="198" customWidth="1"/>
    <col min="11525" max="11525" width="8.42578125" style="198" customWidth="1"/>
    <col min="11526" max="11526" width="14.28515625" style="198" customWidth="1"/>
    <col min="11527" max="11527" width="35.140625" style="198" customWidth="1"/>
    <col min="11528" max="11528" width="12.140625" style="198" customWidth="1"/>
    <col min="11529" max="11529" width="12.42578125" style="198" customWidth="1"/>
    <col min="11530" max="11530" width="10.42578125" style="198" customWidth="1"/>
    <col min="11531" max="11776" width="9.140625" style="198"/>
    <col min="11777" max="11777" width="10.28515625" style="198" customWidth="1"/>
    <col min="11778" max="11778" width="5" style="198" customWidth="1"/>
    <col min="11779" max="11779" width="12.85546875" style="198" customWidth="1"/>
    <col min="11780" max="11780" width="19.5703125" style="198" customWidth="1"/>
    <col min="11781" max="11781" width="8.42578125" style="198" customWidth="1"/>
    <col min="11782" max="11782" width="14.28515625" style="198" customWidth="1"/>
    <col min="11783" max="11783" width="35.140625" style="198" customWidth="1"/>
    <col min="11784" max="11784" width="12.140625" style="198" customWidth="1"/>
    <col min="11785" max="11785" width="12.42578125" style="198" customWidth="1"/>
    <col min="11786" max="11786" width="10.42578125" style="198" customWidth="1"/>
    <col min="11787" max="12032" width="9.140625" style="198"/>
    <col min="12033" max="12033" width="10.28515625" style="198" customWidth="1"/>
    <col min="12034" max="12034" width="5" style="198" customWidth="1"/>
    <col min="12035" max="12035" width="12.85546875" style="198" customWidth="1"/>
    <col min="12036" max="12036" width="19.5703125" style="198" customWidth="1"/>
    <col min="12037" max="12037" width="8.42578125" style="198" customWidth="1"/>
    <col min="12038" max="12038" width="14.28515625" style="198" customWidth="1"/>
    <col min="12039" max="12039" width="35.140625" style="198" customWidth="1"/>
    <col min="12040" max="12040" width="12.140625" style="198" customWidth="1"/>
    <col min="12041" max="12041" width="12.42578125" style="198" customWidth="1"/>
    <col min="12042" max="12042" width="10.42578125" style="198" customWidth="1"/>
    <col min="12043" max="12288" width="9.140625" style="198"/>
    <col min="12289" max="12289" width="10.28515625" style="198" customWidth="1"/>
    <col min="12290" max="12290" width="5" style="198" customWidth="1"/>
    <col min="12291" max="12291" width="12.85546875" style="198" customWidth="1"/>
    <col min="12292" max="12292" width="19.5703125" style="198" customWidth="1"/>
    <col min="12293" max="12293" width="8.42578125" style="198" customWidth="1"/>
    <col min="12294" max="12294" width="14.28515625" style="198" customWidth="1"/>
    <col min="12295" max="12295" width="35.140625" style="198" customWidth="1"/>
    <col min="12296" max="12296" width="12.140625" style="198" customWidth="1"/>
    <col min="12297" max="12297" width="12.42578125" style="198" customWidth="1"/>
    <col min="12298" max="12298" width="10.42578125" style="198" customWidth="1"/>
    <col min="12299" max="12544" width="9.140625" style="198"/>
    <col min="12545" max="12545" width="10.28515625" style="198" customWidth="1"/>
    <col min="12546" max="12546" width="5" style="198" customWidth="1"/>
    <col min="12547" max="12547" width="12.85546875" style="198" customWidth="1"/>
    <col min="12548" max="12548" width="19.5703125" style="198" customWidth="1"/>
    <col min="12549" max="12549" width="8.42578125" style="198" customWidth="1"/>
    <col min="12550" max="12550" width="14.28515625" style="198" customWidth="1"/>
    <col min="12551" max="12551" width="35.140625" style="198" customWidth="1"/>
    <col min="12552" max="12552" width="12.140625" style="198" customWidth="1"/>
    <col min="12553" max="12553" width="12.42578125" style="198" customWidth="1"/>
    <col min="12554" max="12554" width="10.42578125" style="198" customWidth="1"/>
    <col min="12555" max="12800" width="9.140625" style="198"/>
    <col min="12801" max="12801" width="10.28515625" style="198" customWidth="1"/>
    <col min="12802" max="12802" width="5" style="198" customWidth="1"/>
    <col min="12803" max="12803" width="12.85546875" style="198" customWidth="1"/>
    <col min="12804" max="12804" width="19.5703125" style="198" customWidth="1"/>
    <col min="12805" max="12805" width="8.42578125" style="198" customWidth="1"/>
    <col min="12806" max="12806" width="14.28515625" style="198" customWidth="1"/>
    <col min="12807" max="12807" width="35.140625" style="198" customWidth="1"/>
    <col min="12808" max="12808" width="12.140625" style="198" customWidth="1"/>
    <col min="12809" max="12809" width="12.42578125" style="198" customWidth="1"/>
    <col min="12810" max="12810" width="10.42578125" style="198" customWidth="1"/>
    <col min="12811" max="13056" width="9.140625" style="198"/>
    <col min="13057" max="13057" width="10.28515625" style="198" customWidth="1"/>
    <col min="13058" max="13058" width="5" style="198" customWidth="1"/>
    <col min="13059" max="13059" width="12.85546875" style="198" customWidth="1"/>
    <col min="13060" max="13060" width="19.5703125" style="198" customWidth="1"/>
    <col min="13061" max="13061" width="8.42578125" style="198" customWidth="1"/>
    <col min="13062" max="13062" width="14.28515625" style="198" customWidth="1"/>
    <col min="13063" max="13063" width="35.140625" style="198" customWidth="1"/>
    <col min="13064" max="13064" width="12.140625" style="198" customWidth="1"/>
    <col min="13065" max="13065" width="12.42578125" style="198" customWidth="1"/>
    <col min="13066" max="13066" width="10.42578125" style="198" customWidth="1"/>
    <col min="13067" max="13312" width="9.140625" style="198"/>
    <col min="13313" max="13313" width="10.28515625" style="198" customWidth="1"/>
    <col min="13314" max="13314" width="5" style="198" customWidth="1"/>
    <col min="13315" max="13315" width="12.85546875" style="198" customWidth="1"/>
    <col min="13316" max="13316" width="19.5703125" style="198" customWidth="1"/>
    <col min="13317" max="13317" width="8.42578125" style="198" customWidth="1"/>
    <col min="13318" max="13318" width="14.28515625" style="198" customWidth="1"/>
    <col min="13319" max="13319" width="35.140625" style="198" customWidth="1"/>
    <col min="13320" max="13320" width="12.140625" style="198" customWidth="1"/>
    <col min="13321" max="13321" width="12.42578125" style="198" customWidth="1"/>
    <col min="13322" max="13322" width="10.42578125" style="198" customWidth="1"/>
    <col min="13323" max="13568" width="9.140625" style="198"/>
    <col min="13569" max="13569" width="10.28515625" style="198" customWidth="1"/>
    <col min="13570" max="13570" width="5" style="198" customWidth="1"/>
    <col min="13571" max="13571" width="12.85546875" style="198" customWidth="1"/>
    <col min="13572" max="13572" width="19.5703125" style="198" customWidth="1"/>
    <col min="13573" max="13573" width="8.42578125" style="198" customWidth="1"/>
    <col min="13574" max="13574" width="14.28515625" style="198" customWidth="1"/>
    <col min="13575" max="13575" width="35.140625" style="198" customWidth="1"/>
    <col min="13576" max="13576" width="12.140625" style="198" customWidth="1"/>
    <col min="13577" max="13577" width="12.42578125" style="198" customWidth="1"/>
    <col min="13578" max="13578" width="10.42578125" style="198" customWidth="1"/>
    <col min="13579" max="13824" width="9.140625" style="198"/>
    <col min="13825" max="13825" width="10.28515625" style="198" customWidth="1"/>
    <col min="13826" max="13826" width="5" style="198" customWidth="1"/>
    <col min="13827" max="13827" width="12.85546875" style="198" customWidth="1"/>
    <col min="13828" max="13828" width="19.5703125" style="198" customWidth="1"/>
    <col min="13829" max="13829" width="8.42578125" style="198" customWidth="1"/>
    <col min="13830" max="13830" width="14.28515625" style="198" customWidth="1"/>
    <col min="13831" max="13831" width="35.140625" style="198" customWidth="1"/>
    <col min="13832" max="13832" width="12.140625" style="198" customWidth="1"/>
    <col min="13833" max="13833" width="12.42578125" style="198" customWidth="1"/>
    <col min="13834" max="13834" width="10.42578125" style="198" customWidth="1"/>
    <col min="13835" max="14080" width="9.140625" style="198"/>
    <col min="14081" max="14081" width="10.28515625" style="198" customWidth="1"/>
    <col min="14082" max="14082" width="5" style="198" customWidth="1"/>
    <col min="14083" max="14083" width="12.85546875" style="198" customWidth="1"/>
    <col min="14084" max="14084" width="19.5703125" style="198" customWidth="1"/>
    <col min="14085" max="14085" width="8.42578125" style="198" customWidth="1"/>
    <col min="14086" max="14086" width="14.28515625" style="198" customWidth="1"/>
    <col min="14087" max="14087" width="35.140625" style="198" customWidth="1"/>
    <col min="14088" max="14088" width="12.140625" style="198" customWidth="1"/>
    <col min="14089" max="14089" width="12.42578125" style="198" customWidth="1"/>
    <col min="14090" max="14090" width="10.42578125" style="198" customWidth="1"/>
    <col min="14091" max="14336" width="9.140625" style="198"/>
    <col min="14337" max="14337" width="10.28515625" style="198" customWidth="1"/>
    <col min="14338" max="14338" width="5" style="198" customWidth="1"/>
    <col min="14339" max="14339" width="12.85546875" style="198" customWidth="1"/>
    <col min="14340" max="14340" width="19.5703125" style="198" customWidth="1"/>
    <col min="14341" max="14341" width="8.42578125" style="198" customWidth="1"/>
    <col min="14342" max="14342" width="14.28515625" style="198" customWidth="1"/>
    <col min="14343" max="14343" width="35.140625" style="198" customWidth="1"/>
    <col min="14344" max="14344" width="12.140625" style="198" customWidth="1"/>
    <col min="14345" max="14345" width="12.42578125" style="198" customWidth="1"/>
    <col min="14346" max="14346" width="10.42578125" style="198" customWidth="1"/>
    <col min="14347" max="14592" width="9.140625" style="198"/>
    <col min="14593" max="14593" width="10.28515625" style="198" customWidth="1"/>
    <col min="14594" max="14594" width="5" style="198" customWidth="1"/>
    <col min="14595" max="14595" width="12.85546875" style="198" customWidth="1"/>
    <col min="14596" max="14596" width="19.5703125" style="198" customWidth="1"/>
    <col min="14597" max="14597" width="8.42578125" style="198" customWidth="1"/>
    <col min="14598" max="14598" width="14.28515625" style="198" customWidth="1"/>
    <col min="14599" max="14599" width="35.140625" style="198" customWidth="1"/>
    <col min="14600" max="14600" width="12.140625" style="198" customWidth="1"/>
    <col min="14601" max="14601" width="12.42578125" style="198" customWidth="1"/>
    <col min="14602" max="14602" width="10.42578125" style="198" customWidth="1"/>
    <col min="14603" max="14848" width="9.140625" style="198"/>
    <col min="14849" max="14849" width="10.28515625" style="198" customWidth="1"/>
    <col min="14850" max="14850" width="5" style="198" customWidth="1"/>
    <col min="14851" max="14851" width="12.85546875" style="198" customWidth="1"/>
    <col min="14852" max="14852" width="19.5703125" style="198" customWidth="1"/>
    <col min="14853" max="14853" width="8.42578125" style="198" customWidth="1"/>
    <col min="14854" max="14854" width="14.28515625" style="198" customWidth="1"/>
    <col min="14855" max="14855" width="35.140625" style="198" customWidth="1"/>
    <col min="14856" max="14856" width="12.140625" style="198" customWidth="1"/>
    <col min="14857" max="14857" width="12.42578125" style="198" customWidth="1"/>
    <col min="14858" max="14858" width="10.42578125" style="198" customWidth="1"/>
    <col min="14859" max="15104" width="9.140625" style="198"/>
    <col min="15105" max="15105" width="10.28515625" style="198" customWidth="1"/>
    <col min="15106" max="15106" width="5" style="198" customWidth="1"/>
    <col min="15107" max="15107" width="12.85546875" style="198" customWidth="1"/>
    <col min="15108" max="15108" width="19.5703125" style="198" customWidth="1"/>
    <col min="15109" max="15109" width="8.42578125" style="198" customWidth="1"/>
    <col min="15110" max="15110" width="14.28515625" style="198" customWidth="1"/>
    <col min="15111" max="15111" width="35.140625" style="198" customWidth="1"/>
    <col min="15112" max="15112" width="12.140625" style="198" customWidth="1"/>
    <col min="15113" max="15113" width="12.42578125" style="198" customWidth="1"/>
    <col min="15114" max="15114" width="10.42578125" style="198" customWidth="1"/>
    <col min="15115" max="15360" width="9.140625" style="198"/>
    <col min="15361" max="15361" width="10.28515625" style="198" customWidth="1"/>
    <col min="15362" max="15362" width="5" style="198" customWidth="1"/>
    <col min="15363" max="15363" width="12.85546875" style="198" customWidth="1"/>
    <col min="15364" max="15364" width="19.5703125" style="198" customWidth="1"/>
    <col min="15365" max="15365" width="8.42578125" style="198" customWidth="1"/>
    <col min="15366" max="15366" width="14.28515625" style="198" customWidth="1"/>
    <col min="15367" max="15367" width="35.140625" style="198" customWidth="1"/>
    <col min="15368" max="15368" width="12.140625" style="198" customWidth="1"/>
    <col min="15369" max="15369" width="12.42578125" style="198" customWidth="1"/>
    <col min="15370" max="15370" width="10.42578125" style="198" customWidth="1"/>
    <col min="15371" max="15616" width="9.140625" style="198"/>
    <col min="15617" max="15617" width="10.28515625" style="198" customWidth="1"/>
    <col min="15618" max="15618" width="5" style="198" customWidth="1"/>
    <col min="15619" max="15619" width="12.85546875" style="198" customWidth="1"/>
    <col min="15620" max="15620" width="19.5703125" style="198" customWidth="1"/>
    <col min="15621" max="15621" width="8.42578125" style="198" customWidth="1"/>
    <col min="15622" max="15622" width="14.28515625" style="198" customWidth="1"/>
    <col min="15623" max="15623" width="35.140625" style="198" customWidth="1"/>
    <col min="15624" max="15624" width="12.140625" style="198" customWidth="1"/>
    <col min="15625" max="15625" width="12.42578125" style="198" customWidth="1"/>
    <col min="15626" max="15626" width="10.42578125" style="198" customWidth="1"/>
    <col min="15627" max="15872" width="9.140625" style="198"/>
    <col min="15873" max="15873" width="10.28515625" style="198" customWidth="1"/>
    <col min="15874" max="15874" width="5" style="198" customWidth="1"/>
    <col min="15875" max="15875" width="12.85546875" style="198" customWidth="1"/>
    <col min="15876" max="15876" width="19.5703125" style="198" customWidth="1"/>
    <col min="15877" max="15877" width="8.42578125" style="198" customWidth="1"/>
    <col min="15878" max="15878" width="14.28515625" style="198" customWidth="1"/>
    <col min="15879" max="15879" width="35.140625" style="198" customWidth="1"/>
    <col min="15880" max="15880" width="12.140625" style="198" customWidth="1"/>
    <col min="15881" max="15881" width="12.42578125" style="198" customWidth="1"/>
    <col min="15882" max="15882" width="10.42578125" style="198" customWidth="1"/>
    <col min="15883" max="16128" width="9.140625" style="198"/>
    <col min="16129" max="16129" width="10.28515625" style="198" customWidth="1"/>
    <col min="16130" max="16130" width="5" style="198" customWidth="1"/>
    <col min="16131" max="16131" width="12.85546875" style="198" customWidth="1"/>
    <col min="16132" max="16132" width="19.5703125" style="198" customWidth="1"/>
    <col min="16133" max="16133" width="8.42578125" style="198" customWidth="1"/>
    <col min="16134" max="16134" width="14.28515625" style="198" customWidth="1"/>
    <col min="16135" max="16135" width="35.140625" style="198" customWidth="1"/>
    <col min="16136" max="16136" width="12.140625" style="198" customWidth="1"/>
    <col min="16137" max="16137" width="12.42578125" style="198" customWidth="1"/>
    <col min="16138" max="16138" width="10.42578125" style="198" customWidth="1"/>
    <col min="16139" max="16384" width="9.140625" style="198"/>
  </cols>
  <sheetData>
    <row r="1" spans="1:10" ht="20.25">
      <c r="A1" s="657" t="s">
        <v>457</v>
      </c>
      <c r="B1" s="657"/>
      <c r="C1" s="657"/>
      <c r="D1" s="657"/>
      <c r="E1" s="657"/>
      <c r="F1" s="657"/>
      <c r="G1" s="657"/>
      <c r="H1" s="657"/>
      <c r="I1" s="657"/>
      <c r="J1" s="657"/>
    </row>
    <row r="2" spans="1:10" ht="20.25">
      <c r="A2" s="199"/>
      <c r="B2" s="199"/>
      <c r="C2" s="658" t="s">
        <v>458</v>
      </c>
      <c r="D2" s="658"/>
      <c r="E2" s="658"/>
      <c r="F2" s="658"/>
      <c r="G2" s="658"/>
      <c r="H2" s="658"/>
      <c r="I2" s="658"/>
      <c r="J2" s="658"/>
    </row>
    <row r="3" spans="1:10" ht="20.25">
      <c r="A3" s="199"/>
      <c r="B3" s="199"/>
      <c r="C3" s="659" t="s">
        <v>459</v>
      </c>
      <c r="D3" s="659"/>
      <c r="E3" s="659"/>
      <c r="F3" s="659"/>
      <c r="G3" s="659"/>
      <c r="H3" s="659"/>
      <c r="I3" s="659"/>
      <c r="J3" s="659"/>
    </row>
    <row r="4" spans="1:10" ht="20.25">
      <c r="A4" s="199"/>
      <c r="B4" s="199"/>
      <c r="C4" s="659" t="s">
        <v>460</v>
      </c>
      <c r="D4" s="659"/>
      <c r="E4" s="659"/>
      <c r="F4" s="659"/>
      <c r="G4" s="659"/>
      <c r="H4" s="659"/>
      <c r="I4" s="659"/>
      <c r="J4" s="659"/>
    </row>
    <row r="5" spans="1:10" ht="20.25">
      <c r="A5" s="199"/>
      <c r="B5" s="199"/>
      <c r="C5" s="200" t="s">
        <v>461</v>
      </c>
      <c r="D5" s="201"/>
      <c r="E5" s="201"/>
      <c r="F5" s="201"/>
      <c r="G5" s="201"/>
      <c r="H5" s="201"/>
      <c r="I5" s="201"/>
      <c r="J5" s="201"/>
    </row>
    <row r="6" spans="1:10" ht="20.25">
      <c r="A6" s="199"/>
      <c r="B6" s="199"/>
      <c r="C6" s="660" t="s">
        <v>929</v>
      </c>
      <c r="D6" s="660"/>
      <c r="E6" s="660"/>
      <c r="F6" s="660"/>
      <c r="G6" s="660"/>
      <c r="H6" s="660"/>
      <c r="I6" s="660"/>
      <c r="J6" s="660"/>
    </row>
    <row r="7" spans="1:10" ht="15.95" customHeight="1">
      <c r="A7" s="661" t="s">
        <v>462</v>
      </c>
      <c r="B7" s="661"/>
      <c r="C7" s="661"/>
      <c r="D7" s="661"/>
      <c r="E7" s="661"/>
      <c r="F7" s="661"/>
      <c r="G7" s="661"/>
      <c r="H7" s="661"/>
      <c r="I7" s="661"/>
      <c r="J7" s="661"/>
    </row>
    <row r="8" spans="1:10" ht="15.95" customHeight="1" thickBot="1">
      <c r="A8" s="662" t="s">
        <v>463</v>
      </c>
      <c r="B8" s="662"/>
      <c r="C8" s="662"/>
      <c r="D8" s="662"/>
      <c r="E8" s="662"/>
      <c r="F8" s="662"/>
      <c r="G8" s="662"/>
      <c r="H8" s="662"/>
      <c r="I8" s="662"/>
      <c r="J8" s="662"/>
    </row>
    <row r="9" spans="1:10" ht="15.95" customHeight="1" thickBot="1">
      <c r="A9" s="202" t="s">
        <v>464</v>
      </c>
      <c r="B9" s="203" t="s">
        <v>5</v>
      </c>
      <c r="C9" s="203" t="s">
        <v>465</v>
      </c>
      <c r="D9" s="663" t="s">
        <v>466</v>
      </c>
      <c r="E9" s="664"/>
      <c r="F9" s="204" t="s">
        <v>467</v>
      </c>
      <c r="G9" s="204" t="s">
        <v>468</v>
      </c>
      <c r="H9" s="203" t="s">
        <v>469</v>
      </c>
      <c r="I9" s="205" t="s">
        <v>470</v>
      </c>
      <c r="J9" s="206" t="s">
        <v>471</v>
      </c>
    </row>
    <row r="10" spans="1:10" ht="15.95" customHeight="1">
      <c r="A10" s="665" t="s">
        <v>472</v>
      </c>
      <c r="B10" s="207">
        <v>1</v>
      </c>
      <c r="C10" s="208">
        <v>1820714401</v>
      </c>
      <c r="D10" s="209" t="s">
        <v>473</v>
      </c>
      <c r="E10" s="210" t="s">
        <v>474</v>
      </c>
      <c r="F10" s="211" t="s">
        <v>475</v>
      </c>
      <c r="G10" s="212" t="s">
        <v>476</v>
      </c>
      <c r="H10" s="213">
        <v>3.62</v>
      </c>
      <c r="I10" s="212" t="s">
        <v>28</v>
      </c>
      <c r="J10" s="214" t="s">
        <v>477</v>
      </c>
    </row>
    <row r="11" spans="1:10" ht="15.95" customHeight="1">
      <c r="A11" s="666"/>
      <c r="B11" s="215">
        <v>2</v>
      </c>
      <c r="C11" s="216">
        <v>1820253681</v>
      </c>
      <c r="D11" s="217" t="s">
        <v>229</v>
      </c>
      <c r="E11" s="218" t="s">
        <v>289</v>
      </c>
      <c r="F11" s="219" t="s">
        <v>478</v>
      </c>
      <c r="G11" s="220" t="s">
        <v>479</v>
      </c>
      <c r="H11" s="221">
        <v>3.67</v>
      </c>
      <c r="I11" s="220" t="s">
        <v>28</v>
      </c>
      <c r="J11" s="222" t="s">
        <v>480</v>
      </c>
    </row>
    <row r="12" spans="1:10" ht="15.95" customHeight="1">
      <c r="A12" s="666"/>
      <c r="B12" s="215">
        <v>3</v>
      </c>
      <c r="C12" s="216">
        <v>1820256448</v>
      </c>
      <c r="D12" s="217" t="s">
        <v>481</v>
      </c>
      <c r="E12" s="218" t="s">
        <v>482</v>
      </c>
      <c r="F12" s="219" t="s">
        <v>478</v>
      </c>
      <c r="G12" s="220" t="s">
        <v>479</v>
      </c>
      <c r="H12" s="221">
        <v>3.67</v>
      </c>
      <c r="I12" s="220" t="s">
        <v>28</v>
      </c>
      <c r="J12" s="223" t="s">
        <v>483</v>
      </c>
    </row>
    <row r="13" spans="1:10" ht="15.95" customHeight="1">
      <c r="A13" s="666"/>
      <c r="B13" s="215">
        <v>4</v>
      </c>
      <c r="C13" s="216">
        <v>1820253687</v>
      </c>
      <c r="D13" s="217" t="s">
        <v>484</v>
      </c>
      <c r="E13" s="218" t="s">
        <v>387</v>
      </c>
      <c r="F13" s="219" t="s">
        <v>478</v>
      </c>
      <c r="G13" s="220" t="s">
        <v>479</v>
      </c>
      <c r="H13" s="221">
        <v>3.63</v>
      </c>
      <c r="I13" s="220" t="s">
        <v>28</v>
      </c>
      <c r="J13" s="222" t="s">
        <v>485</v>
      </c>
    </row>
    <row r="14" spans="1:10" ht="15.95" customHeight="1">
      <c r="A14" s="667"/>
      <c r="B14" s="215">
        <v>5</v>
      </c>
      <c r="C14" s="216">
        <v>1820265396</v>
      </c>
      <c r="D14" s="217" t="s">
        <v>66</v>
      </c>
      <c r="E14" s="218" t="s">
        <v>173</v>
      </c>
      <c r="F14" s="219" t="s">
        <v>478</v>
      </c>
      <c r="G14" s="220" t="s">
        <v>479</v>
      </c>
      <c r="H14" s="221">
        <v>3.63</v>
      </c>
      <c r="I14" s="220" t="s">
        <v>28</v>
      </c>
      <c r="J14" s="223" t="s">
        <v>486</v>
      </c>
    </row>
    <row r="15" spans="1:10" ht="15.95" customHeight="1">
      <c r="A15" s="667"/>
      <c r="B15" s="215">
        <v>6</v>
      </c>
      <c r="C15" s="216">
        <v>1821213625</v>
      </c>
      <c r="D15" s="217" t="s">
        <v>487</v>
      </c>
      <c r="E15" s="218" t="s">
        <v>488</v>
      </c>
      <c r="F15" s="219" t="s">
        <v>489</v>
      </c>
      <c r="G15" s="220" t="s">
        <v>490</v>
      </c>
      <c r="H15" s="221">
        <v>3.73</v>
      </c>
      <c r="I15" s="220" t="s">
        <v>28</v>
      </c>
      <c r="J15" s="222" t="s">
        <v>491</v>
      </c>
    </row>
    <row r="16" spans="1:10" ht="15.95" customHeight="1">
      <c r="A16" s="667"/>
      <c r="B16" s="215">
        <v>7</v>
      </c>
      <c r="C16" s="216">
        <v>1820213618</v>
      </c>
      <c r="D16" s="217" t="s">
        <v>172</v>
      </c>
      <c r="E16" s="218" t="s">
        <v>52</v>
      </c>
      <c r="F16" s="219" t="s">
        <v>489</v>
      </c>
      <c r="G16" s="220" t="s">
        <v>490</v>
      </c>
      <c r="H16" s="221">
        <v>3.61</v>
      </c>
      <c r="I16" s="220" t="s">
        <v>28</v>
      </c>
      <c r="J16" s="223" t="s">
        <v>492</v>
      </c>
    </row>
    <row r="17" spans="1:10" ht="15.95" customHeight="1">
      <c r="A17" s="667"/>
      <c r="B17" s="215">
        <v>8</v>
      </c>
      <c r="C17" s="216">
        <v>2020264338</v>
      </c>
      <c r="D17" s="217" t="s">
        <v>267</v>
      </c>
      <c r="E17" s="218" t="s">
        <v>215</v>
      </c>
      <c r="F17" s="224" t="s">
        <v>264</v>
      </c>
      <c r="G17" s="220" t="s">
        <v>493</v>
      </c>
      <c r="H17" s="221">
        <v>3.82</v>
      </c>
      <c r="I17" s="220" t="s">
        <v>28</v>
      </c>
      <c r="J17" s="222" t="s">
        <v>494</v>
      </c>
    </row>
    <row r="18" spans="1:10" ht="15.95" customHeight="1">
      <c r="A18" s="667"/>
      <c r="B18" s="215">
        <v>9</v>
      </c>
      <c r="C18" s="216">
        <v>1820266087</v>
      </c>
      <c r="D18" s="217" t="s">
        <v>236</v>
      </c>
      <c r="E18" s="218" t="s">
        <v>237</v>
      </c>
      <c r="F18" s="224" t="s">
        <v>202</v>
      </c>
      <c r="G18" s="220" t="s">
        <v>493</v>
      </c>
      <c r="H18" s="221">
        <v>3.76</v>
      </c>
      <c r="I18" s="220" t="s">
        <v>28</v>
      </c>
      <c r="J18" s="223" t="s">
        <v>495</v>
      </c>
    </row>
    <row r="19" spans="1:10" ht="15.95" customHeight="1">
      <c r="A19" s="667"/>
      <c r="B19" s="215">
        <v>10</v>
      </c>
      <c r="C19" s="216">
        <v>2020263348</v>
      </c>
      <c r="D19" s="217" t="s">
        <v>66</v>
      </c>
      <c r="E19" s="218" t="s">
        <v>117</v>
      </c>
      <c r="F19" s="224" t="s">
        <v>264</v>
      </c>
      <c r="G19" s="220" t="s">
        <v>493</v>
      </c>
      <c r="H19" s="221">
        <v>3.74</v>
      </c>
      <c r="I19" s="220" t="s">
        <v>28</v>
      </c>
      <c r="J19" s="222" t="s">
        <v>496</v>
      </c>
    </row>
    <row r="20" spans="1:10" ht="15.95" customHeight="1">
      <c r="A20" s="667"/>
      <c r="B20" s="215">
        <v>11</v>
      </c>
      <c r="C20" s="216">
        <v>1820264932</v>
      </c>
      <c r="D20" s="217" t="s">
        <v>42</v>
      </c>
      <c r="E20" s="218" t="s">
        <v>252</v>
      </c>
      <c r="F20" s="224" t="s">
        <v>202</v>
      </c>
      <c r="G20" s="220" t="s">
        <v>493</v>
      </c>
      <c r="H20" s="221">
        <v>3.71</v>
      </c>
      <c r="I20" s="220" t="s">
        <v>28</v>
      </c>
      <c r="J20" s="223" t="s">
        <v>497</v>
      </c>
    </row>
    <row r="21" spans="1:10" ht="15.95" customHeight="1">
      <c r="A21" s="667"/>
      <c r="B21" s="215">
        <v>12</v>
      </c>
      <c r="C21" s="216">
        <v>1820264942</v>
      </c>
      <c r="D21" s="217" t="s">
        <v>203</v>
      </c>
      <c r="E21" s="218" t="s">
        <v>25</v>
      </c>
      <c r="F21" s="224" t="s">
        <v>202</v>
      </c>
      <c r="G21" s="220" t="s">
        <v>493</v>
      </c>
      <c r="H21" s="221">
        <v>3.7</v>
      </c>
      <c r="I21" s="220" t="s">
        <v>28</v>
      </c>
      <c r="J21" s="222" t="s">
        <v>498</v>
      </c>
    </row>
    <row r="22" spans="1:10" ht="15.95" customHeight="1">
      <c r="A22" s="667"/>
      <c r="B22" s="215">
        <v>13</v>
      </c>
      <c r="C22" s="216">
        <v>1820264948</v>
      </c>
      <c r="D22" s="217" t="s">
        <v>213</v>
      </c>
      <c r="E22" s="218" t="s">
        <v>77</v>
      </c>
      <c r="F22" s="224" t="s">
        <v>202</v>
      </c>
      <c r="G22" s="220" t="s">
        <v>493</v>
      </c>
      <c r="H22" s="221">
        <v>3.7</v>
      </c>
      <c r="I22" s="220" t="s">
        <v>28</v>
      </c>
      <c r="J22" s="223" t="s">
        <v>499</v>
      </c>
    </row>
    <row r="23" spans="1:10" ht="15.95" customHeight="1">
      <c r="A23" s="667"/>
      <c r="B23" s="215">
        <v>14</v>
      </c>
      <c r="C23" s="216">
        <v>2020263401</v>
      </c>
      <c r="D23" s="217" t="s">
        <v>42</v>
      </c>
      <c r="E23" s="218" t="s">
        <v>273</v>
      </c>
      <c r="F23" s="224" t="s">
        <v>264</v>
      </c>
      <c r="G23" s="220" t="s">
        <v>493</v>
      </c>
      <c r="H23" s="221">
        <v>3.7</v>
      </c>
      <c r="I23" s="220" t="s">
        <v>28</v>
      </c>
      <c r="J23" s="222" t="s">
        <v>500</v>
      </c>
    </row>
    <row r="24" spans="1:10" ht="15.95" customHeight="1">
      <c r="A24" s="667"/>
      <c r="B24" s="215">
        <v>15</v>
      </c>
      <c r="C24" s="216">
        <v>2020263325</v>
      </c>
      <c r="D24" s="217" t="s">
        <v>90</v>
      </c>
      <c r="E24" s="218" t="s">
        <v>91</v>
      </c>
      <c r="F24" s="224" t="s">
        <v>264</v>
      </c>
      <c r="G24" s="220" t="s">
        <v>493</v>
      </c>
      <c r="H24" s="221">
        <v>3.69</v>
      </c>
      <c r="I24" s="220" t="s">
        <v>28</v>
      </c>
      <c r="J24" s="223" t="s">
        <v>501</v>
      </c>
    </row>
    <row r="25" spans="1:10" ht="15.95" customHeight="1">
      <c r="A25" s="667"/>
      <c r="B25" s="215">
        <v>16</v>
      </c>
      <c r="C25" s="216">
        <v>1820265734</v>
      </c>
      <c r="D25" s="217" t="s">
        <v>214</v>
      </c>
      <c r="E25" s="218" t="s">
        <v>215</v>
      </c>
      <c r="F25" s="224" t="s">
        <v>202</v>
      </c>
      <c r="G25" s="220" t="s">
        <v>493</v>
      </c>
      <c r="H25" s="221">
        <v>3.68</v>
      </c>
      <c r="I25" s="220" t="s">
        <v>28</v>
      </c>
      <c r="J25" s="222" t="s">
        <v>502</v>
      </c>
    </row>
    <row r="26" spans="1:10" ht="15.95" customHeight="1">
      <c r="A26" s="667"/>
      <c r="B26" s="215">
        <v>17</v>
      </c>
      <c r="C26" s="216">
        <v>1820264940</v>
      </c>
      <c r="D26" s="217" t="s">
        <v>206</v>
      </c>
      <c r="E26" s="218" t="s">
        <v>52</v>
      </c>
      <c r="F26" s="224" t="s">
        <v>202</v>
      </c>
      <c r="G26" s="220" t="s">
        <v>493</v>
      </c>
      <c r="H26" s="221">
        <v>3.67</v>
      </c>
      <c r="I26" s="220" t="s">
        <v>28</v>
      </c>
      <c r="J26" s="223" t="s">
        <v>503</v>
      </c>
    </row>
    <row r="27" spans="1:10" ht="15.95" customHeight="1">
      <c r="A27" s="667"/>
      <c r="B27" s="215">
        <v>18</v>
      </c>
      <c r="C27" s="216">
        <v>1820266083</v>
      </c>
      <c r="D27" s="217" t="s">
        <v>222</v>
      </c>
      <c r="E27" s="218" t="s">
        <v>87</v>
      </c>
      <c r="F27" s="224" t="s">
        <v>202</v>
      </c>
      <c r="G27" s="220" t="s">
        <v>493</v>
      </c>
      <c r="H27" s="221">
        <v>3.67</v>
      </c>
      <c r="I27" s="220" t="s">
        <v>28</v>
      </c>
      <c r="J27" s="222" t="s">
        <v>504</v>
      </c>
    </row>
    <row r="28" spans="1:10" ht="15.95" customHeight="1">
      <c r="A28" s="667"/>
      <c r="B28" s="215">
        <v>19</v>
      </c>
      <c r="C28" s="216">
        <v>1820264935</v>
      </c>
      <c r="D28" s="217" t="s">
        <v>111</v>
      </c>
      <c r="E28" s="218" t="s">
        <v>54</v>
      </c>
      <c r="F28" s="224" t="s">
        <v>202</v>
      </c>
      <c r="G28" s="220" t="s">
        <v>493</v>
      </c>
      <c r="H28" s="221">
        <v>3.64</v>
      </c>
      <c r="I28" s="220" t="s">
        <v>28</v>
      </c>
      <c r="J28" s="223" t="s">
        <v>505</v>
      </c>
    </row>
    <row r="29" spans="1:10" ht="15.95" customHeight="1">
      <c r="A29" s="667"/>
      <c r="B29" s="215">
        <v>20</v>
      </c>
      <c r="C29" s="216">
        <v>1820264371</v>
      </c>
      <c r="D29" s="217" t="s">
        <v>230</v>
      </c>
      <c r="E29" s="218" t="s">
        <v>101</v>
      </c>
      <c r="F29" s="224" t="s">
        <v>202</v>
      </c>
      <c r="G29" s="220" t="s">
        <v>493</v>
      </c>
      <c r="H29" s="221">
        <v>3.64</v>
      </c>
      <c r="I29" s="220" t="s">
        <v>28</v>
      </c>
      <c r="J29" s="222" t="s">
        <v>506</v>
      </c>
    </row>
    <row r="30" spans="1:10" ht="15.95" customHeight="1">
      <c r="A30" s="668"/>
      <c r="B30" s="215">
        <v>21</v>
      </c>
      <c r="C30" s="225">
        <v>2020265046</v>
      </c>
      <c r="D30" s="226" t="s">
        <v>274</v>
      </c>
      <c r="E30" s="227" t="s">
        <v>275</v>
      </c>
      <c r="F30" s="224" t="s">
        <v>264</v>
      </c>
      <c r="G30" s="220" t="s">
        <v>493</v>
      </c>
      <c r="H30" s="228">
        <v>3.62</v>
      </c>
      <c r="I30" s="229" t="s">
        <v>28</v>
      </c>
      <c r="J30" s="222" t="s">
        <v>507</v>
      </c>
    </row>
    <row r="31" spans="1:10" ht="15.95" customHeight="1">
      <c r="A31" s="668"/>
      <c r="B31" s="215">
        <v>22</v>
      </c>
      <c r="C31" s="230">
        <v>1820715416</v>
      </c>
      <c r="D31" s="231" t="s">
        <v>508</v>
      </c>
      <c r="E31" s="232" t="s">
        <v>142</v>
      </c>
      <c r="F31" s="233" t="s">
        <v>475</v>
      </c>
      <c r="G31" s="234" t="s">
        <v>476</v>
      </c>
      <c r="H31" s="235">
        <v>3.6</v>
      </c>
      <c r="I31" s="236" t="s">
        <v>28</v>
      </c>
      <c r="J31" s="222" t="s">
        <v>509</v>
      </c>
    </row>
    <row r="32" spans="1:10" ht="15.95" customHeight="1" thickBot="1">
      <c r="A32" s="669"/>
      <c r="B32" s="237">
        <v>23</v>
      </c>
      <c r="C32" s="238">
        <v>1821234270</v>
      </c>
      <c r="D32" s="239" t="s">
        <v>510</v>
      </c>
      <c r="E32" s="240" t="s">
        <v>511</v>
      </c>
      <c r="F32" s="241" t="s">
        <v>512</v>
      </c>
      <c r="G32" s="242" t="s">
        <v>513</v>
      </c>
      <c r="H32" s="243">
        <v>3.63</v>
      </c>
      <c r="I32" s="244" t="s">
        <v>514</v>
      </c>
      <c r="J32" s="245" t="s">
        <v>515</v>
      </c>
    </row>
    <row r="33" spans="1:10" ht="15.95" customHeight="1">
      <c r="A33" s="670" t="s">
        <v>516</v>
      </c>
      <c r="B33" s="246">
        <v>1</v>
      </c>
      <c r="C33" s="247"/>
      <c r="D33" s="248" t="s">
        <v>517</v>
      </c>
      <c r="E33" s="249" t="s">
        <v>518</v>
      </c>
      <c r="F33" s="250" t="s">
        <v>519</v>
      </c>
      <c r="G33" s="250" t="s">
        <v>520</v>
      </c>
      <c r="H33" s="251"/>
      <c r="I33" s="252"/>
      <c r="J33" s="253" t="s">
        <v>521</v>
      </c>
    </row>
    <row r="34" spans="1:10" ht="15.95" customHeight="1">
      <c r="A34" s="671"/>
      <c r="B34" s="254">
        <v>2</v>
      </c>
      <c r="C34" s="255"/>
      <c r="D34" s="256" t="s">
        <v>522</v>
      </c>
      <c r="E34" s="257" t="s">
        <v>374</v>
      </c>
      <c r="F34" s="258" t="s">
        <v>523</v>
      </c>
      <c r="G34" s="258" t="s">
        <v>524</v>
      </c>
      <c r="H34" s="259"/>
      <c r="I34" s="260"/>
      <c r="J34" s="261" t="s">
        <v>525</v>
      </c>
    </row>
    <row r="35" spans="1:10" ht="15.95" customHeight="1">
      <c r="A35" s="671"/>
      <c r="B35" s="254">
        <v>3</v>
      </c>
      <c r="C35" s="255"/>
      <c r="D35" s="256" t="s">
        <v>526</v>
      </c>
      <c r="E35" s="257" t="s">
        <v>527</v>
      </c>
      <c r="F35" s="258" t="s">
        <v>528</v>
      </c>
      <c r="G35" s="258" t="s">
        <v>529</v>
      </c>
      <c r="H35" s="259"/>
      <c r="I35" s="260"/>
      <c r="J35" s="261" t="s">
        <v>530</v>
      </c>
    </row>
    <row r="36" spans="1:10" ht="15.95" customHeight="1">
      <c r="A36" s="671"/>
      <c r="B36" s="254">
        <v>4</v>
      </c>
      <c r="C36" s="255"/>
      <c r="D36" s="256" t="s">
        <v>531</v>
      </c>
      <c r="E36" s="257" t="s">
        <v>532</v>
      </c>
      <c r="F36" s="258" t="s">
        <v>533</v>
      </c>
      <c r="G36" s="258" t="s">
        <v>534</v>
      </c>
      <c r="H36" s="259"/>
      <c r="I36" s="260"/>
      <c r="J36" s="261" t="s">
        <v>535</v>
      </c>
    </row>
    <row r="37" spans="1:10" ht="15.95" customHeight="1">
      <c r="A37" s="671"/>
      <c r="B37" s="254">
        <v>5</v>
      </c>
      <c r="C37" s="255"/>
      <c r="D37" s="256" t="s">
        <v>536</v>
      </c>
      <c r="E37" s="257" t="s">
        <v>537</v>
      </c>
      <c r="F37" s="258" t="s">
        <v>538</v>
      </c>
      <c r="G37" s="258" t="s">
        <v>520</v>
      </c>
      <c r="H37" s="259"/>
      <c r="I37" s="260"/>
      <c r="J37" s="261" t="s">
        <v>539</v>
      </c>
    </row>
    <row r="38" spans="1:10" ht="15.95" customHeight="1">
      <c r="A38" s="671"/>
      <c r="B38" s="254">
        <v>6</v>
      </c>
      <c r="C38" s="255"/>
      <c r="D38" s="256" t="s">
        <v>540</v>
      </c>
      <c r="E38" s="257" t="s">
        <v>449</v>
      </c>
      <c r="F38" s="258" t="s">
        <v>538</v>
      </c>
      <c r="G38" s="258" t="s">
        <v>520</v>
      </c>
      <c r="H38" s="259"/>
      <c r="I38" s="260"/>
      <c r="J38" s="261" t="s">
        <v>541</v>
      </c>
    </row>
    <row r="39" spans="1:10" ht="15.95" customHeight="1">
      <c r="A39" s="671"/>
      <c r="B39" s="254">
        <v>7</v>
      </c>
      <c r="C39" s="255"/>
      <c r="D39" s="256" t="s">
        <v>542</v>
      </c>
      <c r="E39" s="257" t="s">
        <v>25</v>
      </c>
      <c r="F39" s="258" t="s">
        <v>543</v>
      </c>
      <c r="G39" s="258" t="s">
        <v>520</v>
      </c>
      <c r="H39" s="259"/>
      <c r="I39" s="260"/>
      <c r="J39" s="261" t="s">
        <v>544</v>
      </c>
    </row>
    <row r="40" spans="1:10" ht="15.95" customHeight="1">
      <c r="A40" s="671"/>
      <c r="B40" s="254">
        <v>8</v>
      </c>
      <c r="C40" s="255"/>
      <c r="D40" s="256" t="s">
        <v>545</v>
      </c>
      <c r="E40" s="257" t="s">
        <v>546</v>
      </c>
      <c r="F40" s="258" t="s">
        <v>543</v>
      </c>
      <c r="G40" s="258" t="s">
        <v>520</v>
      </c>
      <c r="H40" s="259"/>
      <c r="I40" s="260"/>
      <c r="J40" s="261" t="s">
        <v>547</v>
      </c>
    </row>
    <row r="41" spans="1:10" ht="15.95" customHeight="1">
      <c r="A41" s="671"/>
      <c r="B41" s="254">
        <v>9</v>
      </c>
      <c r="C41" s="255"/>
      <c r="D41" s="256" t="s">
        <v>548</v>
      </c>
      <c r="E41" s="257" t="s">
        <v>549</v>
      </c>
      <c r="F41" s="258" t="s">
        <v>543</v>
      </c>
      <c r="G41" s="258" t="s">
        <v>520</v>
      </c>
      <c r="H41" s="259"/>
      <c r="I41" s="260"/>
      <c r="J41" s="261" t="s">
        <v>550</v>
      </c>
    </row>
    <row r="42" spans="1:10" ht="15.95" customHeight="1">
      <c r="A42" s="671"/>
      <c r="B42" s="254">
        <v>10</v>
      </c>
      <c r="C42" s="255"/>
      <c r="D42" s="256" t="s">
        <v>551</v>
      </c>
      <c r="E42" s="257" t="s">
        <v>107</v>
      </c>
      <c r="F42" s="258" t="s">
        <v>543</v>
      </c>
      <c r="G42" s="258" t="s">
        <v>520</v>
      </c>
      <c r="H42" s="259"/>
      <c r="I42" s="260"/>
      <c r="J42" s="261" t="s">
        <v>552</v>
      </c>
    </row>
    <row r="43" spans="1:10" ht="15.95" customHeight="1">
      <c r="A43" s="671"/>
      <c r="B43" s="254">
        <v>11</v>
      </c>
      <c r="C43" s="255"/>
      <c r="D43" s="256" t="s">
        <v>553</v>
      </c>
      <c r="E43" s="257" t="s">
        <v>126</v>
      </c>
      <c r="F43" s="258" t="s">
        <v>543</v>
      </c>
      <c r="G43" s="258" t="s">
        <v>520</v>
      </c>
      <c r="H43" s="259"/>
      <c r="I43" s="260"/>
      <c r="J43" s="261" t="s">
        <v>554</v>
      </c>
    </row>
    <row r="44" spans="1:10" ht="15.95" customHeight="1">
      <c r="A44" s="671"/>
      <c r="B44" s="254">
        <v>12</v>
      </c>
      <c r="C44" s="255"/>
      <c r="D44" s="256" t="s">
        <v>555</v>
      </c>
      <c r="E44" s="257" t="s">
        <v>556</v>
      </c>
      <c r="F44" s="258" t="s">
        <v>543</v>
      </c>
      <c r="G44" s="258" t="s">
        <v>520</v>
      </c>
      <c r="H44" s="259"/>
      <c r="I44" s="260"/>
      <c r="J44" s="261" t="s">
        <v>557</v>
      </c>
    </row>
    <row r="45" spans="1:10" ht="15.95" customHeight="1">
      <c r="A45" s="671"/>
      <c r="B45" s="254">
        <v>13</v>
      </c>
      <c r="C45" s="255"/>
      <c r="D45" s="256" t="s">
        <v>558</v>
      </c>
      <c r="E45" s="257" t="s">
        <v>148</v>
      </c>
      <c r="F45" s="258" t="s">
        <v>543</v>
      </c>
      <c r="G45" s="258" t="s">
        <v>520</v>
      </c>
      <c r="H45" s="259"/>
      <c r="I45" s="260"/>
      <c r="J45" s="261" t="s">
        <v>559</v>
      </c>
    </row>
    <row r="46" spans="1:10" ht="15.95" customHeight="1">
      <c r="A46" s="671"/>
      <c r="B46" s="254">
        <v>14</v>
      </c>
      <c r="C46" s="255"/>
      <c r="D46" s="256" t="s">
        <v>560</v>
      </c>
      <c r="E46" s="257" t="s">
        <v>561</v>
      </c>
      <c r="F46" s="258" t="s">
        <v>562</v>
      </c>
      <c r="G46" s="258" t="s">
        <v>520</v>
      </c>
      <c r="H46" s="259"/>
      <c r="I46" s="260"/>
      <c r="J46" s="261" t="s">
        <v>563</v>
      </c>
    </row>
    <row r="47" spans="1:10" ht="15.95" customHeight="1">
      <c r="A47" s="671"/>
      <c r="B47" s="254">
        <v>15</v>
      </c>
      <c r="C47" s="255"/>
      <c r="D47" s="262" t="s">
        <v>564</v>
      </c>
      <c r="E47" s="263" t="s">
        <v>565</v>
      </c>
      <c r="F47" s="264" t="s">
        <v>566</v>
      </c>
      <c r="G47" s="258" t="s">
        <v>524</v>
      </c>
      <c r="H47" s="259"/>
      <c r="I47" s="260"/>
      <c r="J47" s="261" t="s">
        <v>567</v>
      </c>
    </row>
    <row r="48" spans="1:10" ht="15.95" customHeight="1">
      <c r="A48" s="671"/>
      <c r="B48" s="254">
        <v>16</v>
      </c>
      <c r="C48" s="255"/>
      <c r="D48" s="256" t="s">
        <v>568</v>
      </c>
      <c r="E48" s="257" t="s">
        <v>569</v>
      </c>
      <c r="F48" s="258" t="s">
        <v>566</v>
      </c>
      <c r="G48" s="258" t="s">
        <v>524</v>
      </c>
      <c r="H48" s="259"/>
      <c r="I48" s="260"/>
      <c r="J48" s="261" t="s">
        <v>570</v>
      </c>
    </row>
    <row r="49" spans="1:10" ht="15.95" customHeight="1">
      <c r="A49" s="671"/>
      <c r="B49" s="254">
        <v>17</v>
      </c>
      <c r="C49" s="255"/>
      <c r="D49" s="265" t="s">
        <v>571</v>
      </c>
      <c r="E49" s="266" t="s">
        <v>119</v>
      </c>
      <c r="F49" s="267" t="s">
        <v>566</v>
      </c>
      <c r="G49" s="258" t="s">
        <v>524</v>
      </c>
      <c r="H49" s="259"/>
      <c r="I49" s="260"/>
      <c r="J49" s="261" t="s">
        <v>572</v>
      </c>
    </row>
    <row r="50" spans="1:10" ht="15.95" customHeight="1">
      <c r="A50" s="671"/>
      <c r="B50" s="254">
        <v>18</v>
      </c>
      <c r="C50" s="255"/>
      <c r="D50" s="256" t="s">
        <v>573</v>
      </c>
      <c r="E50" s="257" t="s">
        <v>126</v>
      </c>
      <c r="F50" s="258" t="s">
        <v>566</v>
      </c>
      <c r="G50" s="258" t="s">
        <v>524</v>
      </c>
      <c r="H50" s="259"/>
      <c r="I50" s="260"/>
      <c r="J50" s="261" t="s">
        <v>574</v>
      </c>
    </row>
    <row r="51" spans="1:10" ht="15.95" customHeight="1">
      <c r="A51" s="671"/>
      <c r="B51" s="254">
        <v>19</v>
      </c>
      <c r="C51" s="255"/>
      <c r="D51" s="268" t="s">
        <v>575</v>
      </c>
      <c r="E51" s="269" t="s">
        <v>148</v>
      </c>
      <c r="F51" s="264" t="s">
        <v>566</v>
      </c>
      <c r="G51" s="258" t="s">
        <v>524</v>
      </c>
      <c r="H51" s="259"/>
      <c r="I51" s="260"/>
      <c r="J51" s="261" t="s">
        <v>576</v>
      </c>
    </row>
    <row r="52" spans="1:10" ht="15.95" customHeight="1">
      <c r="A52" s="671"/>
      <c r="B52" s="254">
        <v>20</v>
      </c>
      <c r="C52" s="255"/>
      <c r="D52" s="256" t="s">
        <v>577</v>
      </c>
      <c r="E52" s="257" t="s">
        <v>578</v>
      </c>
      <c r="F52" s="258" t="s">
        <v>579</v>
      </c>
      <c r="G52" s="258" t="s">
        <v>524</v>
      </c>
      <c r="H52" s="259"/>
      <c r="I52" s="260"/>
      <c r="J52" s="261" t="s">
        <v>580</v>
      </c>
    </row>
    <row r="53" spans="1:10" ht="15.95" customHeight="1">
      <c r="A53" s="671"/>
      <c r="B53" s="254">
        <v>21</v>
      </c>
      <c r="C53" s="255"/>
      <c r="D53" s="256" t="s">
        <v>581</v>
      </c>
      <c r="E53" s="257" t="s">
        <v>43</v>
      </c>
      <c r="F53" s="258" t="s">
        <v>579</v>
      </c>
      <c r="G53" s="258" t="s">
        <v>524</v>
      </c>
      <c r="H53" s="259"/>
      <c r="I53" s="260"/>
      <c r="J53" s="261" t="s">
        <v>582</v>
      </c>
    </row>
    <row r="54" spans="1:10" ht="15.95" customHeight="1">
      <c r="A54" s="671"/>
      <c r="B54" s="254">
        <v>22</v>
      </c>
      <c r="C54" s="255"/>
      <c r="D54" s="256" t="s">
        <v>583</v>
      </c>
      <c r="E54" s="257" t="s">
        <v>511</v>
      </c>
      <c r="F54" s="258" t="s">
        <v>579</v>
      </c>
      <c r="G54" s="258" t="s">
        <v>524</v>
      </c>
      <c r="H54" s="259"/>
      <c r="I54" s="260"/>
      <c r="J54" s="261" t="s">
        <v>584</v>
      </c>
    </row>
    <row r="55" spans="1:10" ht="15.95" customHeight="1">
      <c r="A55" s="671"/>
      <c r="B55" s="254">
        <v>23</v>
      </c>
      <c r="C55" s="255"/>
      <c r="D55" s="256" t="s">
        <v>585</v>
      </c>
      <c r="E55" s="257" t="s">
        <v>387</v>
      </c>
      <c r="F55" s="258" t="s">
        <v>579</v>
      </c>
      <c r="G55" s="258" t="s">
        <v>524</v>
      </c>
      <c r="H55" s="259"/>
      <c r="I55" s="260"/>
      <c r="J55" s="261" t="s">
        <v>586</v>
      </c>
    </row>
    <row r="56" spans="1:10" ht="15.95" customHeight="1" thickBot="1">
      <c r="A56" s="672"/>
      <c r="B56" s="270">
        <v>24</v>
      </c>
      <c r="C56" s="271"/>
      <c r="D56" s="272" t="s">
        <v>587</v>
      </c>
      <c r="E56" s="273" t="s">
        <v>101</v>
      </c>
      <c r="F56" s="274" t="s">
        <v>579</v>
      </c>
      <c r="G56" s="274" t="s">
        <v>524</v>
      </c>
      <c r="H56" s="275"/>
      <c r="I56" s="276"/>
      <c r="J56" s="277" t="s">
        <v>588</v>
      </c>
    </row>
    <row r="57" spans="1:10" ht="15.95" customHeight="1">
      <c r="A57" s="673" t="s">
        <v>589</v>
      </c>
      <c r="B57" s="278">
        <v>1</v>
      </c>
      <c r="C57" s="208">
        <v>1820266232</v>
      </c>
      <c r="D57" s="209" t="s">
        <v>238</v>
      </c>
      <c r="E57" s="210" t="s">
        <v>239</v>
      </c>
      <c r="F57" s="279" t="s">
        <v>202</v>
      </c>
      <c r="G57" s="212" t="s">
        <v>493</v>
      </c>
      <c r="H57" s="213">
        <v>3.61</v>
      </c>
      <c r="I57" s="212" t="s">
        <v>28</v>
      </c>
      <c r="J57" s="280" t="s">
        <v>590</v>
      </c>
    </row>
    <row r="58" spans="1:10" ht="15.95" customHeight="1">
      <c r="A58" s="674"/>
      <c r="B58" s="215">
        <v>2</v>
      </c>
      <c r="C58" s="216">
        <v>2020265831</v>
      </c>
      <c r="D58" s="217" t="s">
        <v>229</v>
      </c>
      <c r="E58" s="218" t="s">
        <v>243</v>
      </c>
      <c r="F58" s="224" t="s">
        <v>264</v>
      </c>
      <c r="G58" s="281" t="s">
        <v>493</v>
      </c>
      <c r="H58" s="221">
        <v>3.61</v>
      </c>
      <c r="I58" s="220" t="s">
        <v>28</v>
      </c>
      <c r="J58" s="222" t="s">
        <v>591</v>
      </c>
    </row>
    <row r="59" spans="1:10" ht="15.95" customHeight="1">
      <c r="A59" s="674"/>
      <c r="B59" s="282">
        <v>3</v>
      </c>
      <c r="C59" s="216">
        <v>1820266235</v>
      </c>
      <c r="D59" s="217" t="s">
        <v>201</v>
      </c>
      <c r="E59" s="218" t="s">
        <v>20</v>
      </c>
      <c r="F59" s="224" t="s">
        <v>202</v>
      </c>
      <c r="G59" s="281" t="s">
        <v>493</v>
      </c>
      <c r="H59" s="221">
        <v>3.6</v>
      </c>
      <c r="I59" s="220" t="s">
        <v>28</v>
      </c>
      <c r="J59" s="222" t="s">
        <v>592</v>
      </c>
    </row>
    <row r="60" spans="1:10" ht="15.95" customHeight="1">
      <c r="A60" s="674"/>
      <c r="B60" s="215">
        <v>4</v>
      </c>
      <c r="C60" s="216">
        <v>1820263696</v>
      </c>
      <c r="D60" s="217" t="s">
        <v>245</v>
      </c>
      <c r="E60" s="218" t="s">
        <v>123</v>
      </c>
      <c r="F60" s="224" t="s">
        <v>202</v>
      </c>
      <c r="G60" s="281" t="s">
        <v>493</v>
      </c>
      <c r="H60" s="221">
        <v>3.6</v>
      </c>
      <c r="I60" s="220" t="s">
        <v>28</v>
      </c>
      <c r="J60" s="222" t="s">
        <v>593</v>
      </c>
    </row>
    <row r="61" spans="1:10" ht="15.95" customHeight="1">
      <c r="A61" s="674"/>
      <c r="B61" s="282">
        <v>5</v>
      </c>
      <c r="C61" s="216">
        <v>1820254326</v>
      </c>
      <c r="D61" s="217" t="s">
        <v>72</v>
      </c>
      <c r="E61" s="218" t="s">
        <v>73</v>
      </c>
      <c r="F61" s="224" t="s">
        <v>18</v>
      </c>
      <c r="G61" s="220" t="s">
        <v>594</v>
      </c>
      <c r="H61" s="221">
        <v>3.83</v>
      </c>
      <c r="I61" s="220" t="s">
        <v>28</v>
      </c>
      <c r="J61" s="222" t="s">
        <v>595</v>
      </c>
    </row>
    <row r="62" spans="1:10" ht="15.95" customHeight="1">
      <c r="A62" s="674"/>
      <c r="B62" s="215">
        <v>6</v>
      </c>
      <c r="C62" s="216">
        <v>1820256072</v>
      </c>
      <c r="D62" s="217" t="s">
        <v>125</v>
      </c>
      <c r="E62" s="218" t="s">
        <v>126</v>
      </c>
      <c r="F62" s="224" t="s">
        <v>18</v>
      </c>
      <c r="G62" s="220" t="s">
        <v>594</v>
      </c>
      <c r="H62" s="221">
        <v>3.77</v>
      </c>
      <c r="I62" s="220" t="s">
        <v>28</v>
      </c>
      <c r="J62" s="222" t="s">
        <v>596</v>
      </c>
    </row>
    <row r="63" spans="1:10" ht="15.95" customHeight="1">
      <c r="A63" s="674"/>
      <c r="B63" s="282">
        <v>7</v>
      </c>
      <c r="C63" s="216">
        <v>1820254328</v>
      </c>
      <c r="D63" s="217" t="s">
        <v>138</v>
      </c>
      <c r="E63" s="218" t="s">
        <v>139</v>
      </c>
      <c r="F63" s="224" t="s">
        <v>18</v>
      </c>
      <c r="G63" s="220" t="s">
        <v>594</v>
      </c>
      <c r="H63" s="221">
        <v>3.76</v>
      </c>
      <c r="I63" s="220" t="s">
        <v>28</v>
      </c>
      <c r="J63" s="222" t="s">
        <v>597</v>
      </c>
    </row>
    <row r="64" spans="1:10" ht="15.95" customHeight="1">
      <c r="A64" s="674"/>
      <c r="B64" s="215">
        <v>8</v>
      </c>
      <c r="C64" s="216">
        <v>161325312</v>
      </c>
      <c r="D64" s="217" t="s">
        <v>172</v>
      </c>
      <c r="E64" s="218" t="s">
        <v>52</v>
      </c>
      <c r="F64" s="224" t="s">
        <v>160</v>
      </c>
      <c r="G64" s="220" t="s">
        <v>594</v>
      </c>
      <c r="H64" s="221">
        <v>3.75</v>
      </c>
      <c r="I64" s="220" t="s">
        <v>28</v>
      </c>
      <c r="J64" s="222" t="s">
        <v>598</v>
      </c>
    </row>
    <row r="65" spans="1:10" ht="15.95" customHeight="1">
      <c r="A65" s="674"/>
      <c r="B65" s="282">
        <v>9</v>
      </c>
      <c r="C65" s="216">
        <v>1821254329</v>
      </c>
      <c r="D65" s="217" t="s">
        <v>134</v>
      </c>
      <c r="E65" s="218" t="s">
        <v>135</v>
      </c>
      <c r="F65" s="224" t="s">
        <v>18</v>
      </c>
      <c r="G65" s="220" t="s">
        <v>594</v>
      </c>
      <c r="H65" s="221">
        <v>3.74</v>
      </c>
      <c r="I65" s="220" t="s">
        <v>28</v>
      </c>
      <c r="J65" s="222" t="s">
        <v>599</v>
      </c>
    </row>
    <row r="66" spans="1:10" ht="15.95" customHeight="1">
      <c r="A66" s="674"/>
      <c r="B66" s="215">
        <v>10</v>
      </c>
      <c r="C66" s="216">
        <v>1820254332</v>
      </c>
      <c r="D66" s="217" t="s">
        <v>110</v>
      </c>
      <c r="E66" s="218" t="s">
        <v>109</v>
      </c>
      <c r="F66" s="224" t="s">
        <v>18</v>
      </c>
      <c r="G66" s="220" t="s">
        <v>594</v>
      </c>
      <c r="H66" s="221">
        <v>3.71</v>
      </c>
      <c r="I66" s="220" t="s">
        <v>28</v>
      </c>
      <c r="J66" s="222" t="s">
        <v>600</v>
      </c>
    </row>
    <row r="67" spans="1:10" ht="15.95" customHeight="1">
      <c r="A67" s="674"/>
      <c r="B67" s="282">
        <v>11</v>
      </c>
      <c r="C67" s="216">
        <v>1820254334</v>
      </c>
      <c r="D67" s="217" t="s">
        <v>49</v>
      </c>
      <c r="E67" s="218" t="s">
        <v>50</v>
      </c>
      <c r="F67" s="224" t="s">
        <v>18</v>
      </c>
      <c r="G67" s="220" t="s">
        <v>594</v>
      </c>
      <c r="H67" s="221">
        <v>3.71</v>
      </c>
      <c r="I67" s="220" t="s">
        <v>28</v>
      </c>
      <c r="J67" s="222" t="s">
        <v>601</v>
      </c>
    </row>
    <row r="68" spans="1:10" ht="15.95" customHeight="1">
      <c r="A68" s="674"/>
      <c r="B68" s="215">
        <v>12</v>
      </c>
      <c r="C68" s="216">
        <v>1820255373</v>
      </c>
      <c r="D68" s="217" t="s">
        <v>100</v>
      </c>
      <c r="E68" s="218" t="s">
        <v>140</v>
      </c>
      <c r="F68" s="224" t="s">
        <v>18</v>
      </c>
      <c r="G68" s="220" t="s">
        <v>594</v>
      </c>
      <c r="H68" s="221">
        <v>3.69</v>
      </c>
      <c r="I68" s="220" t="s">
        <v>28</v>
      </c>
      <c r="J68" s="222" t="s">
        <v>602</v>
      </c>
    </row>
    <row r="69" spans="1:10" ht="15.95" customHeight="1">
      <c r="A69" s="674"/>
      <c r="B69" s="282">
        <v>13</v>
      </c>
      <c r="C69" s="216">
        <v>1820255381</v>
      </c>
      <c r="D69" s="217" t="s">
        <v>95</v>
      </c>
      <c r="E69" s="218" t="s">
        <v>91</v>
      </c>
      <c r="F69" s="224" t="s">
        <v>18</v>
      </c>
      <c r="G69" s="220" t="s">
        <v>594</v>
      </c>
      <c r="H69" s="221">
        <v>3.68</v>
      </c>
      <c r="I69" s="220" t="s">
        <v>28</v>
      </c>
      <c r="J69" s="222" t="s">
        <v>603</v>
      </c>
    </row>
    <row r="70" spans="1:10" ht="15.95" customHeight="1">
      <c r="A70" s="674"/>
      <c r="B70" s="215">
        <v>14</v>
      </c>
      <c r="C70" s="216">
        <v>1820254343</v>
      </c>
      <c r="D70" s="217" t="s">
        <v>146</v>
      </c>
      <c r="E70" s="218" t="s">
        <v>147</v>
      </c>
      <c r="F70" s="224" t="s">
        <v>18</v>
      </c>
      <c r="G70" s="220" t="s">
        <v>594</v>
      </c>
      <c r="H70" s="221">
        <v>3.66</v>
      </c>
      <c r="I70" s="220" t="s">
        <v>28</v>
      </c>
      <c r="J70" s="222" t="s">
        <v>604</v>
      </c>
    </row>
    <row r="71" spans="1:10" ht="15.95" customHeight="1">
      <c r="A71" s="674"/>
      <c r="B71" s="282">
        <v>15</v>
      </c>
      <c r="C71" s="216">
        <v>1820254335</v>
      </c>
      <c r="D71" s="217" t="s">
        <v>62</v>
      </c>
      <c r="E71" s="218" t="s">
        <v>63</v>
      </c>
      <c r="F71" s="224" t="s">
        <v>18</v>
      </c>
      <c r="G71" s="220" t="s">
        <v>594</v>
      </c>
      <c r="H71" s="221">
        <v>3.65</v>
      </c>
      <c r="I71" s="220" t="s">
        <v>28</v>
      </c>
      <c r="J71" s="222" t="s">
        <v>605</v>
      </c>
    </row>
    <row r="72" spans="1:10" ht="15.95" customHeight="1">
      <c r="A72" s="674"/>
      <c r="B72" s="215">
        <v>16</v>
      </c>
      <c r="C72" s="216">
        <v>1820255715</v>
      </c>
      <c r="D72" s="217" t="s">
        <v>151</v>
      </c>
      <c r="E72" s="218" t="s">
        <v>152</v>
      </c>
      <c r="F72" s="224" t="s">
        <v>18</v>
      </c>
      <c r="G72" s="220" t="s">
        <v>594</v>
      </c>
      <c r="H72" s="221">
        <v>3.64</v>
      </c>
      <c r="I72" s="220" t="s">
        <v>28</v>
      </c>
      <c r="J72" s="222" t="s">
        <v>606</v>
      </c>
    </row>
    <row r="73" spans="1:10" ht="15.95" customHeight="1">
      <c r="A73" s="674"/>
      <c r="B73" s="282">
        <v>17</v>
      </c>
      <c r="C73" s="216">
        <v>171326052</v>
      </c>
      <c r="D73" s="217" t="s">
        <v>130</v>
      </c>
      <c r="E73" s="218" t="s">
        <v>162</v>
      </c>
      <c r="F73" s="224" t="s">
        <v>160</v>
      </c>
      <c r="G73" s="220" t="s">
        <v>594</v>
      </c>
      <c r="H73" s="221">
        <v>3.64</v>
      </c>
      <c r="I73" s="220" t="s">
        <v>28</v>
      </c>
      <c r="J73" s="222" t="s">
        <v>607</v>
      </c>
    </row>
    <row r="74" spans="1:10" ht="15.95" customHeight="1">
      <c r="A74" s="674"/>
      <c r="B74" s="215">
        <v>18</v>
      </c>
      <c r="C74" s="216">
        <v>1820254909</v>
      </c>
      <c r="D74" s="217" t="s">
        <v>66</v>
      </c>
      <c r="E74" s="218" t="s">
        <v>67</v>
      </c>
      <c r="F74" s="224" t="s">
        <v>18</v>
      </c>
      <c r="G74" s="220" t="s">
        <v>594</v>
      </c>
      <c r="H74" s="221">
        <v>3.63</v>
      </c>
      <c r="I74" s="220" t="s">
        <v>28</v>
      </c>
      <c r="J74" s="222" t="s">
        <v>608</v>
      </c>
    </row>
    <row r="75" spans="1:10" ht="15.95" customHeight="1">
      <c r="A75" s="674"/>
      <c r="B75" s="282">
        <v>19</v>
      </c>
      <c r="C75" s="216">
        <v>1820254920</v>
      </c>
      <c r="D75" s="217" t="s">
        <v>82</v>
      </c>
      <c r="E75" s="218" t="s">
        <v>83</v>
      </c>
      <c r="F75" s="224" t="s">
        <v>18</v>
      </c>
      <c r="G75" s="220" t="s">
        <v>594</v>
      </c>
      <c r="H75" s="221">
        <v>3.63</v>
      </c>
      <c r="I75" s="220" t="s">
        <v>28</v>
      </c>
      <c r="J75" s="222" t="s">
        <v>609</v>
      </c>
    </row>
    <row r="76" spans="1:10" ht="15.95" customHeight="1">
      <c r="A76" s="674"/>
      <c r="B76" s="283">
        <v>20</v>
      </c>
      <c r="C76" s="225">
        <v>1820256073</v>
      </c>
      <c r="D76" s="226" t="s">
        <v>38</v>
      </c>
      <c r="E76" s="227" t="s">
        <v>39</v>
      </c>
      <c r="F76" s="284" t="s">
        <v>18</v>
      </c>
      <c r="G76" s="229" t="s">
        <v>594</v>
      </c>
      <c r="H76" s="228">
        <v>3.62</v>
      </c>
      <c r="I76" s="229" t="s">
        <v>28</v>
      </c>
      <c r="J76" s="222" t="s">
        <v>610</v>
      </c>
    </row>
    <row r="77" spans="1:10" ht="15.95" customHeight="1">
      <c r="A77" s="674"/>
      <c r="B77" s="285">
        <v>21</v>
      </c>
      <c r="C77" s="216">
        <v>1820256080</v>
      </c>
      <c r="D77" s="217" t="s">
        <v>124</v>
      </c>
      <c r="E77" s="218" t="s">
        <v>43</v>
      </c>
      <c r="F77" s="219" t="s">
        <v>478</v>
      </c>
      <c r="G77" s="220" t="s">
        <v>479</v>
      </c>
      <c r="H77" s="221">
        <v>3.76</v>
      </c>
      <c r="I77" s="220" t="s">
        <v>28</v>
      </c>
      <c r="J77" s="286" t="s">
        <v>611</v>
      </c>
    </row>
    <row r="78" spans="1:10" ht="15.95" customHeight="1">
      <c r="A78" s="674"/>
      <c r="B78" s="285">
        <v>22</v>
      </c>
      <c r="C78" s="230">
        <v>172619019</v>
      </c>
      <c r="D78" s="231" t="s">
        <v>612</v>
      </c>
      <c r="E78" s="232" t="s">
        <v>613</v>
      </c>
      <c r="F78" s="233" t="s">
        <v>614</v>
      </c>
      <c r="G78" s="287" t="s">
        <v>615</v>
      </c>
      <c r="H78" s="235">
        <v>3.28</v>
      </c>
      <c r="I78" s="236" t="s">
        <v>27</v>
      </c>
      <c r="J78" s="286" t="s">
        <v>616</v>
      </c>
    </row>
    <row r="79" spans="1:10" ht="15.95" customHeight="1" thickBot="1">
      <c r="A79" s="675"/>
      <c r="B79" s="288">
        <v>23</v>
      </c>
      <c r="C79" s="238">
        <v>1820255386</v>
      </c>
      <c r="D79" s="239" t="s">
        <v>617</v>
      </c>
      <c r="E79" s="240" t="s">
        <v>618</v>
      </c>
      <c r="F79" s="241" t="s">
        <v>478</v>
      </c>
      <c r="G79" s="289" t="s">
        <v>479</v>
      </c>
      <c r="H79" s="243">
        <v>3.68</v>
      </c>
      <c r="I79" s="244" t="s">
        <v>28</v>
      </c>
      <c r="J79" s="290" t="s">
        <v>619</v>
      </c>
    </row>
    <row r="80" spans="1:10" ht="15.95" customHeight="1">
      <c r="A80" s="654" t="s">
        <v>620</v>
      </c>
      <c r="B80" s="291">
        <v>1</v>
      </c>
      <c r="C80" s="292"/>
      <c r="D80" s="293" t="s">
        <v>517</v>
      </c>
      <c r="E80" s="294" t="s">
        <v>621</v>
      </c>
      <c r="F80" s="295" t="s">
        <v>579</v>
      </c>
      <c r="G80" s="296" t="s">
        <v>524</v>
      </c>
      <c r="H80" s="296"/>
      <c r="I80" s="297"/>
      <c r="J80" s="298" t="s">
        <v>622</v>
      </c>
    </row>
    <row r="81" spans="1:10" ht="15.95" customHeight="1">
      <c r="A81" s="655"/>
      <c r="B81" s="299">
        <v>2</v>
      </c>
      <c r="C81" s="300"/>
      <c r="D81" s="256" t="s">
        <v>623</v>
      </c>
      <c r="E81" s="257" t="s">
        <v>325</v>
      </c>
      <c r="F81" s="258" t="s">
        <v>624</v>
      </c>
      <c r="G81" s="258" t="s">
        <v>524</v>
      </c>
      <c r="H81" s="258"/>
      <c r="I81" s="260"/>
      <c r="J81" s="301" t="s">
        <v>625</v>
      </c>
    </row>
    <row r="82" spans="1:10" ht="15.95" customHeight="1">
      <c r="A82" s="655"/>
      <c r="B82" s="299">
        <v>3</v>
      </c>
      <c r="C82" s="300"/>
      <c r="D82" s="265" t="s">
        <v>626</v>
      </c>
      <c r="E82" s="266" t="s">
        <v>25</v>
      </c>
      <c r="F82" s="267" t="s">
        <v>523</v>
      </c>
      <c r="G82" s="258" t="s">
        <v>524</v>
      </c>
      <c r="H82" s="258"/>
      <c r="I82" s="260"/>
      <c r="J82" s="301" t="s">
        <v>627</v>
      </c>
    </row>
    <row r="83" spans="1:10" ht="15.95" customHeight="1">
      <c r="A83" s="655"/>
      <c r="B83" s="299">
        <v>4</v>
      </c>
      <c r="C83" s="300"/>
      <c r="D83" s="265" t="s">
        <v>628</v>
      </c>
      <c r="E83" s="266" t="s">
        <v>25</v>
      </c>
      <c r="F83" s="267" t="s">
        <v>523</v>
      </c>
      <c r="G83" s="258" t="s">
        <v>524</v>
      </c>
      <c r="H83" s="258"/>
      <c r="I83" s="260"/>
      <c r="J83" s="301" t="s">
        <v>629</v>
      </c>
    </row>
    <row r="84" spans="1:10" ht="15.95" customHeight="1">
      <c r="A84" s="655"/>
      <c r="B84" s="299">
        <v>5</v>
      </c>
      <c r="C84" s="300"/>
      <c r="D84" s="256" t="s">
        <v>630</v>
      </c>
      <c r="E84" s="257" t="s">
        <v>631</v>
      </c>
      <c r="F84" s="258" t="s">
        <v>523</v>
      </c>
      <c r="G84" s="258" t="s">
        <v>524</v>
      </c>
      <c r="H84" s="258"/>
      <c r="I84" s="260"/>
      <c r="J84" s="301" t="s">
        <v>632</v>
      </c>
    </row>
    <row r="85" spans="1:10" ht="15.95" customHeight="1">
      <c r="A85" s="655"/>
      <c r="B85" s="299">
        <v>6</v>
      </c>
      <c r="C85" s="300"/>
      <c r="D85" s="256" t="s">
        <v>303</v>
      </c>
      <c r="E85" s="257" t="s">
        <v>633</v>
      </c>
      <c r="F85" s="258" t="s">
        <v>523</v>
      </c>
      <c r="G85" s="258" t="s">
        <v>524</v>
      </c>
      <c r="H85" s="258"/>
      <c r="I85" s="260"/>
      <c r="J85" s="301" t="s">
        <v>634</v>
      </c>
    </row>
    <row r="86" spans="1:10" ht="15.95" customHeight="1">
      <c r="A86" s="655"/>
      <c r="B86" s="299">
        <v>7</v>
      </c>
      <c r="C86" s="300"/>
      <c r="D86" s="262" t="s">
        <v>635</v>
      </c>
      <c r="E86" s="263" t="s">
        <v>636</v>
      </c>
      <c r="F86" s="264" t="s">
        <v>523</v>
      </c>
      <c r="G86" s="258" t="s">
        <v>524</v>
      </c>
      <c r="H86" s="258"/>
      <c r="I86" s="260"/>
      <c r="J86" s="301" t="s">
        <v>637</v>
      </c>
    </row>
    <row r="87" spans="1:10" ht="15.95" customHeight="1">
      <c r="A87" s="655"/>
      <c r="B87" s="299">
        <v>8</v>
      </c>
      <c r="C87" s="300"/>
      <c r="D87" s="265" t="s">
        <v>638</v>
      </c>
      <c r="E87" s="266" t="s">
        <v>639</v>
      </c>
      <c r="F87" s="302" t="s">
        <v>523</v>
      </c>
      <c r="G87" s="258" t="s">
        <v>524</v>
      </c>
      <c r="H87" s="258"/>
      <c r="I87" s="260"/>
      <c r="J87" s="301" t="s">
        <v>640</v>
      </c>
    </row>
    <row r="88" spans="1:10" ht="15.95" customHeight="1">
      <c r="A88" s="655"/>
      <c r="B88" s="299">
        <v>9</v>
      </c>
      <c r="C88" s="300"/>
      <c r="D88" s="256" t="s">
        <v>641</v>
      </c>
      <c r="E88" s="257" t="s">
        <v>292</v>
      </c>
      <c r="F88" s="258" t="s">
        <v>523</v>
      </c>
      <c r="G88" s="258" t="s">
        <v>524</v>
      </c>
      <c r="H88" s="258"/>
      <c r="I88" s="260"/>
      <c r="J88" s="301" t="s">
        <v>642</v>
      </c>
    </row>
    <row r="89" spans="1:10" ht="15.95" customHeight="1">
      <c r="A89" s="655"/>
      <c r="B89" s="299">
        <v>10</v>
      </c>
      <c r="C89" s="300"/>
      <c r="D89" s="256" t="s">
        <v>293</v>
      </c>
      <c r="E89" s="257" t="s">
        <v>643</v>
      </c>
      <c r="F89" s="258" t="s">
        <v>523</v>
      </c>
      <c r="G89" s="258" t="s">
        <v>524</v>
      </c>
      <c r="H89" s="258"/>
      <c r="I89" s="260"/>
      <c r="J89" s="301" t="s">
        <v>644</v>
      </c>
    </row>
    <row r="90" spans="1:10" ht="15.95" customHeight="1">
      <c r="A90" s="655"/>
      <c r="B90" s="299">
        <v>11</v>
      </c>
      <c r="C90" s="300"/>
      <c r="D90" s="256" t="s">
        <v>645</v>
      </c>
      <c r="E90" s="257" t="s">
        <v>646</v>
      </c>
      <c r="F90" s="258" t="s">
        <v>523</v>
      </c>
      <c r="G90" s="258" t="s">
        <v>524</v>
      </c>
      <c r="H90" s="258"/>
      <c r="I90" s="260"/>
      <c r="J90" s="301" t="s">
        <v>647</v>
      </c>
    </row>
    <row r="91" spans="1:10" ht="15.95" customHeight="1">
      <c r="A91" s="655"/>
      <c r="B91" s="299">
        <v>12</v>
      </c>
      <c r="C91" s="300"/>
      <c r="D91" s="265" t="s">
        <v>648</v>
      </c>
      <c r="E91" s="266" t="s">
        <v>48</v>
      </c>
      <c r="F91" s="302" t="s">
        <v>649</v>
      </c>
      <c r="G91" s="258" t="s">
        <v>524</v>
      </c>
      <c r="H91" s="258"/>
      <c r="I91" s="260"/>
      <c r="J91" s="301" t="s">
        <v>650</v>
      </c>
    </row>
    <row r="92" spans="1:10" ht="15.95" customHeight="1">
      <c r="A92" s="655"/>
      <c r="B92" s="299">
        <v>13</v>
      </c>
      <c r="C92" s="300"/>
      <c r="D92" s="262" t="s">
        <v>651</v>
      </c>
      <c r="E92" s="263" t="s">
        <v>652</v>
      </c>
      <c r="F92" s="264" t="s">
        <v>649</v>
      </c>
      <c r="G92" s="258" t="s">
        <v>524</v>
      </c>
      <c r="H92" s="258"/>
      <c r="I92" s="260"/>
      <c r="J92" s="301" t="s">
        <v>653</v>
      </c>
    </row>
    <row r="93" spans="1:10" ht="15.95" customHeight="1">
      <c r="A93" s="655"/>
      <c r="B93" s="299">
        <v>14</v>
      </c>
      <c r="C93" s="300"/>
      <c r="D93" s="256" t="s">
        <v>654</v>
      </c>
      <c r="E93" s="257" t="s">
        <v>655</v>
      </c>
      <c r="F93" s="258" t="s">
        <v>656</v>
      </c>
      <c r="G93" s="258" t="s">
        <v>529</v>
      </c>
      <c r="H93" s="258"/>
      <c r="I93" s="260"/>
      <c r="J93" s="301" t="s">
        <v>657</v>
      </c>
    </row>
    <row r="94" spans="1:10" ht="15.95" customHeight="1">
      <c r="A94" s="655"/>
      <c r="B94" s="299">
        <v>15</v>
      </c>
      <c r="C94" s="300"/>
      <c r="D94" s="256" t="s">
        <v>658</v>
      </c>
      <c r="E94" s="257" t="s">
        <v>659</v>
      </c>
      <c r="F94" s="258" t="s">
        <v>656</v>
      </c>
      <c r="G94" s="258" t="s">
        <v>529</v>
      </c>
      <c r="H94" s="258"/>
      <c r="I94" s="260"/>
      <c r="J94" s="301" t="s">
        <v>660</v>
      </c>
    </row>
    <row r="95" spans="1:10" ht="15.95" customHeight="1">
      <c r="A95" s="655"/>
      <c r="B95" s="299">
        <v>16</v>
      </c>
      <c r="C95" s="300"/>
      <c r="D95" s="256" t="s">
        <v>661</v>
      </c>
      <c r="E95" s="257" t="s">
        <v>662</v>
      </c>
      <c r="F95" s="258" t="s">
        <v>656</v>
      </c>
      <c r="G95" s="258" t="s">
        <v>529</v>
      </c>
      <c r="H95" s="258"/>
      <c r="I95" s="260"/>
      <c r="J95" s="301" t="s">
        <v>663</v>
      </c>
    </row>
    <row r="96" spans="1:10" ht="15.95" customHeight="1">
      <c r="A96" s="655"/>
      <c r="B96" s="299">
        <v>17</v>
      </c>
      <c r="C96" s="300"/>
      <c r="D96" s="256" t="s">
        <v>664</v>
      </c>
      <c r="E96" s="257" t="s">
        <v>275</v>
      </c>
      <c r="F96" s="258" t="s">
        <v>656</v>
      </c>
      <c r="G96" s="258" t="s">
        <v>529</v>
      </c>
      <c r="H96" s="258"/>
      <c r="I96" s="260"/>
      <c r="J96" s="301" t="s">
        <v>665</v>
      </c>
    </row>
    <row r="97" spans="1:10" ht="15.95" customHeight="1">
      <c r="A97" s="655"/>
      <c r="B97" s="299">
        <v>18</v>
      </c>
      <c r="C97" s="300"/>
      <c r="D97" s="256" t="s">
        <v>666</v>
      </c>
      <c r="E97" s="257" t="s">
        <v>148</v>
      </c>
      <c r="F97" s="258" t="s">
        <v>656</v>
      </c>
      <c r="G97" s="258" t="s">
        <v>529</v>
      </c>
      <c r="H97" s="258"/>
      <c r="I97" s="260"/>
      <c r="J97" s="301" t="s">
        <v>667</v>
      </c>
    </row>
    <row r="98" spans="1:10" ht="15.95" customHeight="1">
      <c r="A98" s="655"/>
      <c r="B98" s="299">
        <v>19</v>
      </c>
      <c r="C98" s="300"/>
      <c r="D98" s="256" t="s">
        <v>668</v>
      </c>
      <c r="E98" s="257" t="s">
        <v>669</v>
      </c>
      <c r="F98" s="258" t="s">
        <v>670</v>
      </c>
      <c r="G98" s="258" t="s">
        <v>529</v>
      </c>
      <c r="H98" s="258"/>
      <c r="I98" s="260"/>
      <c r="J98" s="301" t="s">
        <v>671</v>
      </c>
    </row>
    <row r="99" spans="1:10" ht="15.95" customHeight="1">
      <c r="A99" s="655"/>
      <c r="B99" s="299">
        <v>20</v>
      </c>
      <c r="C99" s="300"/>
      <c r="D99" s="256" t="s">
        <v>672</v>
      </c>
      <c r="E99" s="257" t="s">
        <v>126</v>
      </c>
      <c r="F99" s="258" t="s">
        <v>670</v>
      </c>
      <c r="G99" s="258" t="s">
        <v>529</v>
      </c>
      <c r="H99" s="258"/>
      <c r="I99" s="260"/>
      <c r="J99" s="301" t="s">
        <v>673</v>
      </c>
    </row>
    <row r="100" spans="1:10" ht="15.95" customHeight="1">
      <c r="A100" s="655"/>
      <c r="B100" s="299">
        <v>21</v>
      </c>
      <c r="C100" s="300"/>
      <c r="D100" s="256" t="s">
        <v>674</v>
      </c>
      <c r="E100" s="257" t="s">
        <v>148</v>
      </c>
      <c r="F100" s="258" t="s">
        <v>675</v>
      </c>
      <c r="G100" s="258" t="s">
        <v>529</v>
      </c>
      <c r="H100" s="258"/>
      <c r="I100" s="260"/>
      <c r="J100" s="301" t="s">
        <v>676</v>
      </c>
    </row>
    <row r="101" spans="1:10" ht="15.95" customHeight="1">
      <c r="A101" s="655"/>
      <c r="B101" s="299">
        <v>22</v>
      </c>
      <c r="C101" s="300"/>
      <c r="D101" s="256" t="s">
        <v>677</v>
      </c>
      <c r="E101" s="257" t="s">
        <v>678</v>
      </c>
      <c r="F101" s="258" t="s">
        <v>679</v>
      </c>
      <c r="G101" s="258" t="s">
        <v>529</v>
      </c>
      <c r="H101" s="258"/>
      <c r="I101" s="260"/>
      <c r="J101" s="301" t="s">
        <v>680</v>
      </c>
    </row>
    <row r="102" spans="1:10" ht="15.95" customHeight="1" thickBot="1">
      <c r="A102" s="656"/>
      <c r="B102" s="299">
        <v>23</v>
      </c>
      <c r="C102" s="303"/>
      <c r="D102" s="272" t="s">
        <v>681</v>
      </c>
      <c r="E102" s="273" t="s">
        <v>346</v>
      </c>
      <c r="F102" s="274" t="s">
        <v>533</v>
      </c>
      <c r="G102" s="274" t="s">
        <v>534</v>
      </c>
      <c r="H102" s="274"/>
      <c r="I102" s="304"/>
      <c r="J102" s="305" t="s">
        <v>682</v>
      </c>
    </row>
    <row r="103" spans="1:10" ht="15.95" customHeight="1">
      <c r="A103" s="676" t="s">
        <v>683</v>
      </c>
      <c r="B103" s="278">
        <v>1</v>
      </c>
      <c r="C103" s="208">
        <v>1820253899</v>
      </c>
      <c r="D103" s="209" t="s">
        <v>94</v>
      </c>
      <c r="E103" s="210" t="s">
        <v>91</v>
      </c>
      <c r="F103" s="279" t="s">
        <v>18</v>
      </c>
      <c r="G103" s="212" t="s">
        <v>594</v>
      </c>
      <c r="H103" s="213">
        <v>3.61</v>
      </c>
      <c r="I103" s="212" t="s">
        <v>28</v>
      </c>
      <c r="J103" s="280" t="s">
        <v>684</v>
      </c>
    </row>
    <row r="104" spans="1:10" ht="15.95" customHeight="1">
      <c r="A104" s="677"/>
      <c r="B104" s="215">
        <v>2</v>
      </c>
      <c r="C104" s="216">
        <v>1820254331</v>
      </c>
      <c r="D104" s="217" t="s">
        <v>88</v>
      </c>
      <c r="E104" s="218" t="s">
        <v>87</v>
      </c>
      <c r="F104" s="224" t="s">
        <v>18</v>
      </c>
      <c r="G104" s="220" t="s">
        <v>594</v>
      </c>
      <c r="H104" s="221">
        <v>3.6</v>
      </c>
      <c r="I104" s="220" t="s">
        <v>28</v>
      </c>
      <c r="J104" s="222" t="s">
        <v>685</v>
      </c>
    </row>
    <row r="105" spans="1:10" ht="15.95" customHeight="1">
      <c r="A105" s="677"/>
      <c r="B105" s="282">
        <v>3</v>
      </c>
      <c r="C105" s="216">
        <v>172237488</v>
      </c>
      <c r="D105" s="217" t="s">
        <v>686</v>
      </c>
      <c r="E105" s="218" t="s">
        <v>243</v>
      </c>
      <c r="F105" s="219" t="s">
        <v>687</v>
      </c>
      <c r="G105" s="220" t="s">
        <v>688</v>
      </c>
      <c r="H105" s="221">
        <v>3.56</v>
      </c>
      <c r="I105" s="220" t="s">
        <v>27</v>
      </c>
      <c r="J105" s="222" t="s">
        <v>689</v>
      </c>
    </row>
    <row r="106" spans="1:10" ht="15.95" customHeight="1">
      <c r="A106" s="677"/>
      <c r="B106" s="215">
        <v>4</v>
      </c>
      <c r="C106" s="216">
        <v>172237379</v>
      </c>
      <c r="D106" s="217" t="s">
        <v>641</v>
      </c>
      <c r="E106" s="218" t="s">
        <v>449</v>
      </c>
      <c r="F106" s="219" t="s">
        <v>687</v>
      </c>
      <c r="G106" s="220" t="s">
        <v>688</v>
      </c>
      <c r="H106" s="221">
        <v>3.25</v>
      </c>
      <c r="I106" s="220" t="s">
        <v>27</v>
      </c>
      <c r="J106" s="222" t="s">
        <v>690</v>
      </c>
    </row>
    <row r="107" spans="1:10" ht="15.95" customHeight="1">
      <c r="A107" s="677"/>
      <c r="B107" s="282">
        <v>5</v>
      </c>
      <c r="C107" s="216">
        <v>172237391</v>
      </c>
      <c r="D107" s="217" t="s">
        <v>691</v>
      </c>
      <c r="E107" s="218" t="s">
        <v>171</v>
      </c>
      <c r="F107" s="219" t="s">
        <v>687</v>
      </c>
      <c r="G107" s="220" t="s">
        <v>688</v>
      </c>
      <c r="H107" s="221">
        <v>3.28</v>
      </c>
      <c r="I107" s="220" t="s">
        <v>27</v>
      </c>
      <c r="J107" s="222" t="s">
        <v>692</v>
      </c>
    </row>
    <row r="108" spans="1:10" ht="15.95" customHeight="1">
      <c r="A108" s="677"/>
      <c r="B108" s="215">
        <v>6</v>
      </c>
      <c r="C108" s="216">
        <v>1820314984</v>
      </c>
      <c r="D108" s="217" t="s">
        <v>166</v>
      </c>
      <c r="E108" s="218" t="s">
        <v>35</v>
      </c>
      <c r="F108" s="219" t="s">
        <v>614</v>
      </c>
      <c r="G108" s="220" t="s">
        <v>615</v>
      </c>
      <c r="H108" s="221">
        <v>3.46</v>
      </c>
      <c r="I108" s="220" t="s">
        <v>27</v>
      </c>
      <c r="J108" s="222" t="s">
        <v>693</v>
      </c>
    </row>
    <row r="109" spans="1:10" ht="15.95" customHeight="1">
      <c r="A109" s="677"/>
      <c r="B109" s="282">
        <v>7</v>
      </c>
      <c r="C109" s="216">
        <v>1820316350</v>
      </c>
      <c r="D109" s="217" t="s">
        <v>694</v>
      </c>
      <c r="E109" s="218" t="s">
        <v>482</v>
      </c>
      <c r="F109" s="219" t="s">
        <v>614</v>
      </c>
      <c r="G109" s="220" t="s">
        <v>615</v>
      </c>
      <c r="H109" s="221">
        <v>3.38</v>
      </c>
      <c r="I109" s="220" t="s">
        <v>27</v>
      </c>
      <c r="J109" s="222" t="s">
        <v>695</v>
      </c>
    </row>
    <row r="110" spans="1:10" ht="15.95" customHeight="1">
      <c r="A110" s="677"/>
      <c r="B110" s="215">
        <v>8</v>
      </c>
      <c r="C110" s="216">
        <v>1820316105</v>
      </c>
      <c r="D110" s="217" t="s">
        <v>42</v>
      </c>
      <c r="E110" s="218" t="s">
        <v>50</v>
      </c>
      <c r="F110" s="219" t="s">
        <v>614</v>
      </c>
      <c r="G110" s="220" t="s">
        <v>615</v>
      </c>
      <c r="H110" s="221">
        <v>3.32</v>
      </c>
      <c r="I110" s="220" t="s">
        <v>27</v>
      </c>
      <c r="J110" s="222" t="s">
        <v>696</v>
      </c>
    </row>
    <row r="111" spans="1:10" ht="15.95" customHeight="1">
      <c r="A111" s="677"/>
      <c r="B111" s="282">
        <v>9</v>
      </c>
      <c r="C111" s="216">
        <v>1820234882</v>
      </c>
      <c r="D111" s="217" t="s">
        <v>697</v>
      </c>
      <c r="E111" s="218" t="s">
        <v>126</v>
      </c>
      <c r="F111" s="219" t="s">
        <v>512</v>
      </c>
      <c r="G111" s="220" t="s">
        <v>698</v>
      </c>
      <c r="H111" s="221">
        <v>3.65</v>
      </c>
      <c r="I111" s="220" t="s">
        <v>514</v>
      </c>
      <c r="J111" s="222" t="s">
        <v>699</v>
      </c>
    </row>
    <row r="112" spans="1:10" ht="15.95" customHeight="1">
      <c r="A112" s="677"/>
      <c r="B112" s="215">
        <v>10</v>
      </c>
      <c r="C112" s="216">
        <v>1820234875</v>
      </c>
      <c r="D112" s="217" t="s">
        <v>66</v>
      </c>
      <c r="E112" s="218" t="s">
        <v>325</v>
      </c>
      <c r="F112" s="219" t="s">
        <v>512</v>
      </c>
      <c r="G112" s="220" t="s">
        <v>698</v>
      </c>
      <c r="H112" s="221">
        <v>3.64</v>
      </c>
      <c r="I112" s="220" t="s">
        <v>514</v>
      </c>
      <c r="J112" s="222" t="s">
        <v>700</v>
      </c>
    </row>
    <row r="113" spans="1:10" ht="15.95" customHeight="1">
      <c r="A113" s="677"/>
      <c r="B113" s="282">
        <v>11</v>
      </c>
      <c r="C113" s="216">
        <v>2026242689</v>
      </c>
      <c r="D113" s="217" t="s">
        <v>74</v>
      </c>
      <c r="E113" s="218" t="s">
        <v>37</v>
      </c>
      <c r="F113" s="219" t="s">
        <v>701</v>
      </c>
      <c r="G113" s="220" t="s">
        <v>698</v>
      </c>
      <c r="H113" s="221">
        <v>3.6</v>
      </c>
      <c r="I113" s="220" t="s">
        <v>514</v>
      </c>
      <c r="J113" s="222" t="s">
        <v>702</v>
      </c>
    </row>
    <row r="114" spans="1:10" ht="15.95" customHeight="1">
      <c r="A114" s="677"/>
      <c r="B114" s="215">
        <v>12</v>
      </c>
      <c r="C114" s="216">
        <v>2026232685</v>
      </c>
      <c r="D114" s="217" t="s">
        <v>703</v>
      </c>
      <c r="E114" s="218" t="s">
        <v>126</v>
      </c>
      <c r="F114" s="219" t="s">
        <v>701</v>
      </c>
      <c r="G114" s="220" t="s">
        <v>698</v>
      </c>
      <c r="H114" s="221">
        <v>3.6</v>
      </c>
      <c r="I114" s="220" t="s">
        <v>514</v>
      </c>
      <c r="J114" s="222" t="s">
        <v>704</v>
      </c>
    </row>
    <row r="115" spans="1:10" ht="15.95" customHeight="1">
      <c r="A115" s="677"/>
      <c r="B115" s="282">
        <v>13</v>
      </c>
      <c r="C115" s="216">
        <v>1820266089</v>
      </c>
      <c r="D115" s="217" t="s">
        <v>70</v>
      </c>
      <c r="E115" s="218" t="s">
        <v>83</v>
      </c>
      <c r="F115" s="219" t="s">
        <v>705</v>
      </c>
      <c r="G115" s="220" t="s">
        <v>706</v>
      </c>
      <c r="H115" s="221">
        <v>3.64</v>
      </c>
      <c r="I115" s="220" t="s">
        <v>28</v>
      </c>
      <c r="J115" s="222" t="s">
        <v>707</v>
      </c>
    </row>
    <row r="116" spans="1:10" ht="15.95" customHeight="1">
      <c r="A116" s="677"/>
      <c r="B116" s="215">
        <v>14</v>
      </c>
      <c r="C116" s="216">
        <v>2027215570</v>
      </c>
      <c r="D116" s="217" t="s">
        <v>708</v>
      </c>
      <c r="E116" s="218" t="s">
        <v>107</v>
      </c>
      <c r="F116" s="219" t="s">
        <v>709</v>
      </c>
      <c r="G116" s="220" t="s">
        <v>706</v>
      </c>
      <c r="H116" s="221">
        <v>3.61</v>
      </c>
      <c r="I116" s="220" t="s">
        <v>28</v>
      </c>
      <c r="J116" s="222" t="s">
        <v>710</v>
      </c>
    </row>
    <row r="117" spans="1:10" ht="15.95" customHeight="1">
      <c r="A117" s="677"/>
      <c r="B117" s="282">
        <v>15</v>
      </c>
      <c r="C117" s="216">
        <v>2020243383</v>
      </c>
      <c r="D117" s="217" t="s">
        <v>196</v>
      </c>
      <c r="E117" s="218" t="s">
        <v>41</v>
      </c>
      <c r="F117" s="219" t="s">
        <v>711</v>
      </c>
      <c r="G117" s="220" t="s">
        <v>712</v>
      </c>
      <c r="H117" s="221">
        <v>3.62</v>
      </c>
      <c r="I117" s="220" t="s">
        <v>514</v>
      </c>
      <c r="J117" s="222" t="s">
        <v>713</v>
      </c>
    </row>
    <row r="118" spans="1:10" ht="15.95" customHeight="1">
      <c r="A118" s="677"/>
      <c r="B118" s="215">
        <v>16</v>
      </c>
      <c r="C118" s="216">
        <v>1820244285</v>
      </c>
      <c r="D118" s="217" t="s">
        <v>714</v>
      </c>
      <c r="E118" s="218" t="s">
        <v>715</v>
      </c>
      <c r="F118" s="219" t="s">
        <v>716</v>
      </c>
      <c r="G118" s="220" t="s">
        <v>712</v>
      </c>
      <c r="H118" s="221">
        <v>3.6</v>
      </c>
      <c r="I118" s="220" t="s">
        <v>514</v>
      </c>
      <c r="J118" s="222" t="s">
        <v>717</v>
      </c>
    </row>
    <row r="119" spans="1:10" ht="15.95" customHeight="1">
      <c r="A119" s="677"/>
      <c r="B119" s="282">
        <v>17</v>
      </c>
      <c r="C119" s="216">
        <v>2026242651</v>
      </c>
      <c r="D119" s="217" t="s">
        <v>718</v>
      </c>
      <c r="E119" s="218" t="s">
        <v>719</v>
      </c>
      <c r="F119" s="219" t="s">
        <v>711</v>
      </c>
      <c r="G119" s="220" t="s">
        <v>712</v>
      </c>
      <c r="H119" s="221">
        <v>3.6</v>
      </c>
      <c r="I119" s="220" t="s">
        <v>514</v>
      </c>
      <c r="J119" s="222" t="s">
        <v>720</v>
      </c>
    </row>
    <row r="120" spans="1:10" ht="15.95" customHeight="1">
      <c r="A120" s="677"/>
      <c r="B120" s="215">
        <v>18</v>
      </c>
      <c r="C120" s="216">
        <v>172217220</v>
      </c>
      <c r="D120" s="217" t="s">
        <v>721</v>
      </c>
      <c r="E120" s="218" t="s">
        <v>87</v>
      </c>
      <c r="F120" s="219" t="s">
        <v>722</v>
      </c>
      <c r="G120" s="220" t="s">
        <v>723</v>
      </c>
      <c r="H120" s="221">
        <v>3.6</v>
      </c>
      <c r="I120" s="220" t="s">
        <v>28</v>
      </c>
      <c r="J120" s="222" t="s">
        <v>724</v>
      </c>
    </row>
    <row r="121" spans="1:10" ht="15.95" customHeight="1">
      <c r="A121" s="677"/>
      <c r="B121" s="282">
        <v>19</v>
      </c>
      <c r="C121" s="216">
        <v>172217256</v>
      </c>
      <c r="D121" s="217" t="s">
        <v>725</v>
      </c>
      <c r="E121" s="218" t="s">
        <v>726</v>
      </c>
      <c r="F121" s="219" t="s">
        <v>722</v>
      </c>
      <c r="G121" s="220" t="s">
        <v>723</v>
      </c>
      <c r="H121" s="221">
        <v>3.6</v>
      </c>
      <c r="I121" s="220" t="s">
        <v>28</v>
      </c>
      <c r="J121" s="222" t="s">
        <v>727</v>
      </c>
    </row>
    <row r="122" spans="1:10" ht="15.95" customHeight="1">
      <c r="A122" s="678"/>
      <c r="B122" s="215">
        <v>20</v>
      </c>
      <c r="C122" s="225">
        <v>1821715408</v>
      </c>
      <c r="D122" s="226" t="s">
        <v>728</v>
      </c>
      <c r="E122" s="227" t="s">
        <v>729</v>
      </c>
      <c r="F122" s="306" t="s">
        <v>730</v>
      </c>
      <c r="G122" s="229" t="s">
        <v>731</v>
      </c>
      <c r="H122" s="228">
        <v>3.66</v>
      </c>
      <c r="I122" s="229" t="s">
        <v>514</v>
      </c>
      <c r="J122" s="307" t="s">
        <v>732</v>
      </c>
    </row>
    <row r="123" spans="1:10" ht="15.95" customHeight="1">
      <c r="A123" s="678"/>
      <c r="B123" s="215">
        <v>21</v>
      </c>
      <c r="C123" s="230">
        <v>172237376</v>
      </c>
      <c r="D123" s="231" t="s">
        <v>42</v>
      </c>
      <c r="E123" s="232" t="s">
        <v>733</v>
      </c>
      <c r="F123" s="233" t="s">
        <v>687</v>
      </c>
      <c r="G123" s="308" t="s">
        <v>688</v>
      </c>
      <c r="H123" s="235">
        <v>3.27</v>
      </c>
      <c r="I123" s="236" t="s">
        <v>27</v>
      </c>
      <c r="J123" s="307" t="s">
        <v>734</v>
      </c>
    </row>
    <row r="124" spans="1:10" ht="15.95" customHeight="1" thickBot="1">
      <c r="A124" s="678"/>
      <c r="B124" s="309">
        <v>22</v>
      </c>
      <c r="C124" s="310">
        <v>1820214859</v>
      </c>
      <c r="D124" s="311" t="s">
        <v>735</v>
      </c>
      <c r="E124" s="312" t="s">
        <v>234</v>
      </c>
      <c r="F124" s="313" t="s">
        <v>475</v>
      </c>
      <c r="G124" s="229" t="s">
        <v>736</v>
      </c>
      <c r="H124" s="314">
        <v>3.63</v>
      </c>
      <c r="I124" s="315" t="s">
        <v>28</v>
      </c>
      <c r="J124" s="316" t="s">
        <v>737</v>
      </c>
    </row>
    <row r="125" spans="1:10" ht="15.95" customHeight="1">
      <c r="A125" s="654" t="s">
        <v>738</v>
      </c>
      <c r="B125" s="317">
        <v>1</v>
      </c>
      <c r="C125" s="296"/>
      <c r="D125" s="318" t="s">
        <v>739</v>
      </c>
      <c r="E125" s="319" t="s">
        <v>740</v>
      </c>
      <c r="F125" s="296" t="s">
        <v>533</v>
      </c>
      <c r="G125" s="296" t="s">
        <v>534</v>
      </c>
      <c r="H125" s="296"/>
      <c r="I125" s="320"/>
      <c r="J125" s="321" t="s">
        <v>741</v>
      </c>
    </row>
    <row r="126" spans="1:10" ht="15.95" customHeight="1">
      <c r="A126" s="655"/>
      <c r="B126" s="254">
        <v>2</v>
      </c>
      <c r="C126" s="258"/>
      <c r="D126" s="256" t="s">
        <v>742</v>
      </c>
      <c r="E126" s="257" t="s">
        <v>69</v>
      </c>
      <c r="F126" s="258" t="s">
        <v>533</v>
      </c>
      <c r="G126" s="258" t="s">
        <v>534</v>
      </c>
      <c r="H126" s="258"/>
      <c r="I126" s="322"/>
      <c r="J126" s="301" t="s">
        <v>743</v>
      </c>
    </row>
    <row r="127" spans="1:10" ht="15.95" customHeight="1">
      <c r="A127" s="655"/>
      <c r="B127" s="254">
        <v>3</v>
      </c>
      <c r="C127" s="258"/>
      <c r="D127" s="256" t="s">
        <v>744</v>
      </c>
      <c r="E127" s="257" t="s">
        <v>46</v>
      </c>
      <c r="F127" s="258" t="s">
        <v>533</v>
      </c>
      <c r="G127" s="258" t="s">
        <v>534</v>
      </c>
      <c r="H127" s="258"/>
      <c r="I127" s="322"/>
      <c r="J127" s="301" t="s">
        <v>745</v>
      </c>
    </row>
    <row r="128" spans="1:10" ht="15.95" customHeight="1">
      <c r="A128" s="655"/>
      <c r="B128" s="254">
        <v>4</v>
      </c>
      <c r="C128" s="258"/>
      <c r="D128" s="323" t="s">
        <v>746</v>
      </c>
      <c r="E128" s="324" t="s">
        <v>747</v>
      </c>
      <c r="F128" s="325" t="s">
        <v>533</v>
      </c>
      <c r="G128" s="258" t="s">
        <v>534</v>
      </c>
      <c r="H128" s="258"/>
      <c r="I128" s="322"/>
      <c r="J128" s="301" t="s">
        <v>748</v>
      </c>
    </row>
    <row r="129" spans="1:10" ht="15.95" customHeight="1">
      <c r="A129" s="655"/>
      <c r="B129" s="254">
        <v>5</v>
      </c>
      <c r="C129" s="258"/>
      <c r="D129" s="256" t="s">
        <v>749</v>
      </c>
      <c r="E129" s="257" t="s">
        <v>750</v>
      </c>
      <c r="F129" s="258" t="s">
        <v>533</v>
      </c>
      <c r="G129" s="258" t="s">
        <v>534</v>
      </c>
      <c r="H129" s="258"/>
      <c r="I129" s="322"/>
      <c r="J129" s="301" t="s">
        <v>751</v>
      </c>
    </row>
    <row r="130" spans="1:10" ht="15.95" customHeight="1">
      <c r="A130" s="655"/>
      <c r="B130" s="254">
        <v>6</v>
      </c>
      <c r="C130" s="258"/>
      <c r="D130" s="256" t="s">
        <v>752</v>
      </c>
      <c r="E130" s="257" t="s">
        <v>400</v>
      </c>
      <c r="F130" s="258" t="s">
        <v>533</v>
      </c>
      <c r="G130" s="258" t="s">
        <v>534</v>
      </c>
      <c r="H130" s="258"/>
      <c r="I130" s="322"/>
      <c r="J130" s="301" t="s">
        <v>753</v>
      </c>
    </row>
    <row r="131" spans="1:10" ht="15.95" customHeight="1">
      <c r="A131" s="655"/>
      <c r="B131" s="254">
        <v>7</v>
      </c>
      <c r="C131" s="258"/>
      <c r="D131" s="256" t="s">
        <v>510</v>
      </c>
      <c r="E131" s="257" t="s">
        <v>188</v>
      </c>
      <c r="F131" s="258" t="s">
        <v>533</v>
      </c>
      <c r="G131" s="258" t="s">
        <v>534</v>
      </c>
      <c r="H131" s="258"/>
      <c r="I131" s="322"/>
      <c r="J131" s="301" t="s">
        <v>754</v>
      </c>
    </row>
    <row r="132" spans="1:10" ht="15.95" customHeight="1">
      <c r="A132" s="655"/>
      <c r="B132" s="254">
        <v>8</v>
      </c>
      <c r="C132" s="258"/>
      <c r="D132" s="323" t="s">
        <v>531</v>
      </c>
      <c r="E132" s="324" t="s">
        <v>755</v>
      </c>
      <c r="F132" s="325" t="s">
        <v>756</v>
      </c>
      <c r="G132" s="258" t="s">
        <v>534</v>
      </c>
      <c r="H132" s="258"/>
      <c r="I132" s="322"/>
      <c r="J132" s="301" t="s">
        <v>757</v>
      </c>
    </row>
    <row r="133" spans="1:10" ht="15.95" customHeight="1">
      <c r="A133" s="655"/>
      <c r="B133" s="254">
        <v>9</v>
      </c>
      <c r="C133" s="258"/>
      <c r="D133" s="323" t="s">
        <v>758</v>
      </c>
      <c r="E133" s="324" t="s">
        <v>169</v>
      </c>
      <c r="F133" s="325" t="s">
        <v>756</v>
      </c>
      <c r="G133" s="258" t="s">
        <v>534</v>
      </c>
      <c r="H133" s="258"/>
      <c r="I133" s="322"/>
      <c r="J133" s="301" t="s">
        <v>759</v>
      </c>
    </row>
    <row r="134" spans="1:10" ht="15.95" customHeight="1">
      <c r="A134" s="655"/>
      <c r="B134" s="254">
        <v>10</v>
      </c>
      <c r="C134" s="258"/>
      <c r="D134" s="323" t="s">
        <v>548</v>
      </c>
      <c r="E134" s="324" t="s">
        <v>549</v>
      </c>
      <c r="F134" s="325" t="s">
        <v>756</v>
      </c>
      <c r="G134" s="258" t="s">
        <v>534</v>
      </c>
      <c r="H134" s="258"/>
      <c r="I134" s="322"/>
      <c r="J134" s="301" t="s">
        <v>760</v>
      </c>
    </row>
    <row r="135" spans="1:10" ht="15.95" customHeight="1">
      <c r="A135" s="655"/>
      <c r="B135" s="254">
        <v>11</v>
      </c>
      <c r="C135" s="258"/>
      <c r="D135" s="323" t="s">
        <v>761</v>
      </c>
      <c r="E135" s="324" t="s">
        <v>762</v>
      </c>
      <c r="F135" s="325" t="s">
        <v>756</v>
      </c>
      <c r="G135" s="258" t="s">
        <v>534</v>
      </c>
      <c r="H135" s="258"/>
      <c r="I135" s="322"/>
      <c r="J135" s="301" t="s">
        <v>763</v>
      </c>
    </row>
    <row r="136" spans="1:10" ht="15.95" customHeight="1">
      <c r="A136" s="655"/>
      <c r="B136" s="254">
        <v>12</v>
      </c>
      <c r="C136" s="258"/>
      <c r="D136" s="323" t="s">
        <v>764</v>
      </c>
      <c r="E136" s="324" t="s">
        <v>765</v>
      </c>
      <c r="F136" s="325" t="s">
        <v>756</v>
      </c>
      <c r="G136" s="258" t="s">
        <v>534</v>
      </c>
      <c r="H136" s="258"/>
      <c r="I136" s="322"/>
      <c r="J136" s="301" t="s">
        <v>766</v>
      </c>
    </row>
    <row r="137" spans="1:10" ht="15.95" customHeight="1">
      <c r="A137" s="655"/>
      <c r="B137" s="254">
        <v>13</v>
      </c>
      <c r="C137" s="258"/>
      <c r="D137" s="323" t="s">
        <v>767</v>
      </c>
      <c r="E137" s="324" t="s">
        <v>768</v>
      </c>
      <c r="F137" s="325" t="s">
        <v>756</v>
      </c>
      <c r="G137" s="258" t="s">
        <v>534</v>
      </c>
      <c r="H137" s="258"/>
      <c r="I137" s="322"/>
      <c r="J137" s="261" t="s">
        <v>769</v>
      </c>
    </row>
    <row r="138" spans="1:10" ht="15.95" customHeight="1">
      <c r="A138" s="655"/>
      <c r="B138" s="254">
        <v>14</v>
      </c>
      <c r="C138" s="258"/>
      <c r="D138" s="323" t="s">
        <v>770</v>
      </c>
      <c r="E138" s="324" t="s">
        <v>275</v>
      </c>
      <c r="F138" s="325" t="s">
        <v>756</v>
      </c>
      <c r="G138" s="258" t="s">
        <v>534</v>
      </c>
      <c r="H138" s="258"/>
      <c r="I138" s="322"/>
      <c r="J138" s="261" t="s">
        <v>771</v>
      </c>
    </row>
    <row r="139" spans="1:10" ht="15.95" customHeight="1">
      <c r="A139" s="655"/>
      <c r="B139" s="254">
        <v>15</v>
      </c>
      <c r="C139" s="258"/>
      <c r="D139" s="323" t="s">
        <v>772</v>
      </c>
      <c r="E139" s="324" t="s">
        <v>773</v>
      </c>
      <c r="F139" s="325" t="s">
        <v>756</v>
      </c>
      <c r="G139" s="258" t="s">
        <v>534</v>
      </c>
      <c r="H139" s="258"/>
      <c r="I139" s="322"/>
      <c r="J139" s="261" t="s">
        <v>774</v>
      </c>
    </row>
    <row r="140" spans="1:10" ht="15.95" customHeight="1">
      <c r="A140" s="655"/>
      <c r="B140" s="254">
        <v>16</v>
      </c>
      <c r="C140" s="258"/>
      <c r="D140" s="323" t="s">
        <v>775</v>
      </c>
      <c r="E140" s="324" t="s">
        <v>776</v>
      </c>
      <c r="F140" s="325" t="s">
        <v>756</v>
      </c>
      <c r="G140" s="258" t="s">
        <v>534</v>
      </c>
      <c r="H140" s="258"/>
      <c r="I140" s="322"/>
      <c r="J140" s="261" t="s">
        <v>777</v>
      </c>
    </row>
    <row r="141" spans="1:10" ht="15.95" customHeight="1">
      <c r="A141" s="655"/>
      <c r="B141" s="254">
        <v>17</v>
      </c>
      <c r="C141" s="258"/>
      <c r="D141" s="323" t="s">
        <v>778</v>
      </c>
      <c r="E141" s="324" t="s">
        <v>532</v>
      </c>
      <c r="F141" s="325" t="s">
        <v>756</v>
      </c>
      <c r="G141" s="258" t="s">
        <v>534</v>
      </c>
      <c r="H141" s="258"/>
      <c r="I141" s="322"/>
      <c r="J141" s="261" t="s">
        <v>779</v>
      </c>
    </row>
    <row r="142" spans="1:10" ht="15.95" customHeight="1">
      <c r="A142" s="655"/>
      <c r="B142" s="254">
        <v>18</v>
      </c>
      <c r="C142" s="258"/>
      <c r="D142" s="323" t="s">
        <v>780</v>
      </c>
      <c r="E142" s="324" t="s">
        <v>781</v>
      </c>
      <c r="F142" s="325" t="s">
        <v>756</v>
      </c>
      <c r="G142" s="258" t="s">
        <v>534</v>
      </c>
      <c r="H142" s="258"/>
      <c r="I142" s="322"/>
      <c r="J142" s="261" t="s">
        <v>782</v>
      </c>
    </row>
    <row r="143" spans="1:10" ht="15.95" customHeight="1">
      <c r="A143" s="655"/>
      <c r="B143" s="254">
        <v>19</v>
      </c>
      <c r="C143" s="258"/>
      <c r="D143" s="323" t="s">
        <v>739</v>
      </c>
      <c r="E143" s="324" t="s">
        <v>783</v>
      </c>
      <c r="F143" s="325" t="s">
        <v>756</v>
      </c>
      <c r="G143" s="258" t="s">
        <v>534</v>
      </c>
      <c r="H143" s="258"/>
      <c r="I143" s="322"/>
      <c r="J143" s="261" t="s">
        <v>784</v>
      </c>
    </row>
    <row r="144" spans="1:10" ht="15.95" customHeight="1">
      <c r="A144" s="655"/>
      <c r="B144" s="254">
        <v>20</v>
      </c>
      <c r="C144" s="258"/>
      <c r="D144" s="326" t="s">
        <v>785</v>
      </c>
      <c r="E144" s="327" t="s">
        <v>518</v>
      </c>
      <c r="F144" s="258" t="s">
        <v>566</v>
      </c>
      <c r="G144" s="258" t="s">
        <v>524</v>
      </c>
      <c r="H144" s="258"/>
      <c r="I144" s="322"/>
      <c r="J144" s="261" t="s">
        <v>786</v>
      </c>
    </row>
    <row r="145" spans="1:10" ht="15.95" customHeight="1">
      <c r="A145" s="655"/>
      <c r="B145" s="254">
        <v>21</v>
      </c>
      <c r="C145" s="258"/>
      <c r="D145" s="256" t="s">
        <v>787</v>
      </c>
      <c r="E145" s="257" t="s">
        <v>109</v>
      </c>
      <c r="F145" s="258" t="s">
        <v>579</v>
      </c>
      <c r="G145" s="328" t="s">
        <v>524</v>
      </c>
      <c r="H145" s="328"/>
      <c r="I145" s="322"/>
      <c r="J145" s="261" t="s">
        <v>788</v>
      </c>
    </row>
    <row r="146" spans="1:10" ht="15.95" customHeight="1">
      <c r="A146" s="655"/>
      <c r="B146" s="254">
        <v>22</v>
      </c>
      <c r="C146" s="258"/>
      <c r="D146" s="329" t="s">
        <v>789</v>
      </c>
      <c r="E146" s="330" t="s">
        <v>126</v>
      </c>
      <c r="F146" s="258" t="s">
        <v>519</v>
      </c>
      <c r="G146" s="328" t="s">
        <v>520</v>
      </c>
      <c r="H146" s="328"/>
      <c r="I146" s="322"/>
      <c r="J146" s="261" t="s">
        <v>790</v>
      </c>
    </row>
    <row r="147" spans="1:10" ht="15.95" customHeight="1" thickBot="1">
      <c r="A147" s="656"/>
      <c r="B147" s="270">
        <v>23</v>
      </c>
      <c r="C147" s="274"/>
      <c r="D147" s="331" t="s">
        <v>791</v>
      </c>
      <c r="E147" s="332" t="s">
        <v>792</v>
      </c>
      <c r="F147" s="333" t="s">
        <v>519</v>
      </c>
      <c r="G147" s="334" t="s">
        <v>520</v>
      </c>
      <c r="H147" s="334"/>
      <c r="I147" s="304"/>
      <c r="J147" s="277" t="s">
        <v>793</v>
      </c>
    </row>
    <row r="148" spans="1:10" ht="15.95" customHeight="1">
      <c r="A148" s="673" t="s">
        <v>794</v>
      </c>
      <c r="B148" s="278">
        <v>1</v>
      </c>
      <c r="C148" s="208">
        <v>172216561</v>
      </c>
      <c r="D148" s="209" t="s">
        <v>795</v>
      </c>
      <c r="E148" s="210" t="s">
        <v>646</v>
      </c>
      <c r="F148" s="211" t="s">
        <v>796</v>
      </c>
      <c r="G148" s="212" t="s">
        <v>797</v>
      </c>
      <c r="H148" s="213">
        <v>3.52</v>
      </c>
      <c r="I148" s="212" t="s">
        <v>27</v>
      </c>
      <c r="J148" s="335" t="s">
        <v>798</v>
      </c>
    </row>
    <row r="149" spans="1:10" ht="15.95" customHeight="1">
      <c r="A149" s="674"/>
      <c r="B149" s="215">
        <v>2</v>
      </c>
      <c r="C149" s="216">
        <v>1821123997</v>
      </c>
      <c r="D149" s="217" t="s">
        <v>799</v>
      </c>
      <c r="E149" s="218" t="s">
        <v>800</v>
      </c>
      <c r="F149" s="219" t="s">
        <v>801</v>
      </c>
      <c r="G149" s="220" t="s">
        <v>802</v>
      </c>
      <c r="H149" s="221">
        <v>3.41</v>
      </c>
      <c r="I149" s="220" t="s">
        <v>27</v>
      </c>
      <c r="J149" s="336" t="s">
        <v>803</v>
      </c>
    </row>
    <row r="150" spans="1:10" ht="15.95" customHeight="1">
      <c r="A150" s="674"/>
      <c r="B150" s="215">
        <v>3</v>
      </c>
      <c r="C150" s="216">
        <v>1821113979</v>
      </c>
      <c r="D150" s="217" t="s">
        <v>804</v>
      </c>
      <c r="E150" s="218" t="s">
        <v>56</v>
      </c>
      <c r="F150" s="219" t="s">
        <v>805</v>
      </c>
      <c r="G150" s="220" t="s">
        <v>806</v>
      </c>
      <c r="H150" s="221">
        <v>3.36</v>
      </c>
      <c r="I150" s="220" t="s">
        <v>27</v>
      </c>
      <c r="J150" s="336" t="s">
        <v>807</v>
      </c>
    </row>
    <row r="151" spans="1:10" ht="15.95" customHeight="1">
      <c r="A151" s="674"/>
      <c r="B151" s="215">
        <v>4</v>
      </c>
      <c r="C151" s="216">
        <v>172227110</v>
      </c>
      <c r="D151" s="217" t="s">
        <v>808</v>
      </c>
      <c r="E151" s="218" t="s">
        <v>292</v>
      </c>
      <c r="F151" s="219" t="s">
        <v>809</v>
      </c>
      <c r="G151" s="220" t="s">
        <v>810</v>
      </c>
      <c r="H151" s="221">
        <v>3.3</v>
      </c>
      <c r="I151" s="220" t="s">
        <v>27</v>
      </c>
      <c r="J151" s="336" t="s">
        <v>811</v>
      </c>
    </row>
    <row r="152" spans="1:10" ht="15.95" customHeight="1">
      <c r="A152" s="674"/>
      <c r="B152" s="215">
        <v>5</v>
      </c>
      <c r="C152" s="216">
        <v>1820144427</v>
      </c>
      <c r="D152" s="217" t="s">
        <v>74</v>
      </c>
      <c r="E152" s="218" t="s">
        <v>353</v>
      </c>
      <c r="F152" s="219" t="s">
        <v>812</v>
      </c>
      <c r="G152" s="220" t="s">
        <v>813</v>
      </c>
      <c r="H152" s="221">
        <v>3.26</v>
      </c>
      <c r="I152" s="220" t="s">
        <v>27</v>
      </c>
      <c r="J152" s="336" t="s">
        <v>814</v>
      </c>
    </row>
    <row r="153" spans="1:10" ht="15.95" customHeight="1">
      <c r="A153" s="674"/>
      <c r="B153" s="215">
        <v>6</v>
      </c>
      <c r="C153" s="216">
        <v>1910217036</v>
      </c>
      <c r="D153" s="217" t="s">
        <v>411</v>
      </c>
      <c r="E153" s="218" t="s">
        <v>97</v>
      </c>
      <c r="F153" s="224" t="s">
        <v>409</v>
      </c>
      <c r="G153" s="220" t="s">
        <v>815</v>
      </c>
      <c r="H153" s="221">
        <v>3.24</v>
      </c>
      <c r="I153" s="220" t="s">
        <v>27</v>
      </c>
      <c r="J153" s="336" t="s">
        <v>816</v>
      </c>
    </row>
    <row r="154" spans="1:10" ht="15.95" customHeight="1">
      <c r="A154" s="674"/>
      <c r="B154" s="215">
        <v>7</v>
      </c>
      <c r="C154" s="216">
        <v>1913111575</v>
      </c>
      <c r="D154" s="217" t="s">
        <v>817</v>
      </c>
      <c r="E154" s="218" t="s">
        <v>818</v>
      </c>
      <c r="F154" s="219" t="s">
        <v>819</v>
      </c>
      <c r="G154" s="220" t="s">
        <v>820</v>
      </c>
      <c r="H154" s="337">
        <v>9.1999999999999993</v>
      </c>
      <c r="I154" s="220" t="s">
        <v>514</v>
      </c>
      <c r="J154" s="336" t="s">
        <v>821</v>
      </c>
    </row>
    <row r="155" spans="1:10" ht="15.95" customHeight="1">
      <c r="A155" s="674"/>
      <c r="B155" s="215">
        <v>8</v>
      </c>
      <c r="C155" s="216">
        <v>1913211637</v>
      </c>
      <c r="D155" s="217" t="s">
        <v>822</v>
      </c>
      <c r="E155" s="218" t="s">
        <v>823</v>
      </c>
      <c r="F155" s="219" t="s">
        <v>824</v>
      </c>
      <c r="G155" s="220" t="s">
        <v>825</v>
      </c>
      <c r="H155" s="337">
        <v>8.8000000000000007</v>
      </c>
      <c r="I155" s="220" t="s">
        <v>27</v>
      </c>
      <c r="J155" s="336" t="s">
        <v>826</v>
      </c>
    </row>
    <row r="156" spans="1:10" ht="15.95" customHeight="1">
      <c r="A156" s="674"/>
      <c r="B156" s="215">
        <v>9</v>
      </c>
      <c r="C156" s="338">
        <v>1820325435</v>
      </c>
      <c r="D156" s="339" t="s">
        <v>827</v>
      </c>
      <c r="E156" s="340" t="s">
        <v>828</v>
      </c>
      <c r="F156" s="341" t="s">
        <v>829</v>
      </c>
      <c r="G156" s="342" t="s">
        <v>830</v>
      </c>
      <c r="H156" s="343">
        <v>3.22</v>
      </c>
      <c r="I156" s="344" t="s">
        <v>27</v>
      </c>
      <c r="J156" s="345" t="s">
        <v>831</v>
      </c>
    </row>
    <row r="157" spans="1:10" ht="15.95" customHeight="1">
      <c r="A157" s="674"/>
      <c r="B157" s="215">
        <v>10</v>
      </c>
      <c r="C157" s="216">
        <v>1912711438</v>
      </c>
      <c r="D157" s="217" t="s">
        <v>832</v>
      </c>
      <c r="E157" s="218" t="s">
        <v>546</v>
      </c>
      <c r="F157" s="219" t="s">
        <v>833</v>
      </c>
      <c r="G157" s="220" t="s">
        <v>834</v>
      </c>
      <c r="H157" s="337">
        <v>8.4</v>
      </c>
      <c r="I157" s="220" t="s">
        <v>27</v>
      </c>
      <c r="J157" s="336" t="s">
        <v>835</v>
      </c>
    </row>
    <row r="158" spans="1:10" ht="15.95" customHeight="1">
      <c r="A158" s="674"/>
      <c r="B158" s="215">
        <v>11</v>
      </c>
      <c r="C158" s="216">
        <v>171446687</v>
      </c>
      <c r="D158" s="217" t="s">
        <v>96</v>
      </c>
      <c r="E158" s="218" t="s">
        <v>374</v>
      </c>
      <c r="F158" s="219" t="s">
        <v>836</v>
      </c>
      <c r="G158" s="220" t="s">
        <v>837</v>
      </c>
      <c r="H158" s="221">
        <v>3.64</v>
      </c>
      <c r="I158" s="220" t="s">
        <v>514</v>
      </c>
      <c r="J158" s="222" t="s">
        <v>838</v>
      </c>
    </row>
    <row r="159" spans="1:10" ht="15.95" customHeight="1">
      <c r="A159" s="674"/>
      <c r="B159" s="215">
        <v>12</v>
      </c>
      <c r="C159" s="216">
        <v>1820713704</v>
      </c>
      <c r="D159" s="217" t="s">
        <v>839</v>
      </c>
      <c r="E159" s="218" t="s">
        <v>101</v>
      </c>
      <c r="F159" s="219" t="s">
        <v>730</v>
      </c>
      <c r="G159" s="220" t="s">
        <v>837</v>
      </c>
      <c r="H159" s="221">
        <v>3.63</v>
      </c>
      <c r="I159" s="220" t="s">
        <v>514</v>
      </c>
      <c r="J159" s="222" t="s">
        <v>840</v>
      </c>
    </row>
    <row r="160" spans="1:10" ht="15.95" customHeight="1">
      <c r="A160" s="674"/>
      <c r="B160" s="215">
        <v>13</v>
      </c>
      <c r="C160" s="216">
        <v>1820716338</v>
      </c>
      <c r="D160" s="217" t="s">
        <v>841</v>
      </c>
      <c r="E160" s="218" t="s">
        <v>63</v>
      </c>
      <c r="F160" s="219" t="s">
        <v>730</v>
      </c>
      <c r="G160" s="220" t="s">
        <v>837</v>
      </c>
      <c r="H160" s="221">
        <v>3.61</v>
      </c>
      <c r="I160" s="220" t="s">
        <v>514</v>
      </c>
      <c r="J160" s="222" t="s">
        <v>842</v>
      </c>
    </row>
    <row r="161" spans="1:10" ht="15.95" customHeight="1">
      <c r="A161" s="674"/>
      <c r="B161" s="215">
        <v>14</v>
      </c>
      <c r="C161" s="216">
        <v>1820715401</v>
      </c>
      <c r="D161" s="217" t="s">
        <v>130</v>
      </c>
      <c r="E161" s="218" t="s">
        <v>115</v>
      </c>
      <c r="F161" s="219" t="s">
        <v>730</v>
      </c>
      <c r="G161" s="220" t="s">
        <v>837</v>
      </c>
      <c r="H161" s="221">
        <v>3.6</v>
      </c>
      <c r="I161" s="220" t="s">
        <v>514</v>
      </c>
      <c r="J161" s="222" t="s">
        <v>843</v>
      </c>
    </row>
    <row r="162" spans="1:10" ht="15.95" customHeight="1">
      <c r="A162" s="674"/>
      <c r="B162" s="215">
        <v>15</v>
      </c>
      <c r="C162" s="216">
        <v>1820516037</v>
      </c>
      <c r="D162" s="217" t="s">
        <v>157</v>
      </c>
      <c r="E162" s="218" t="s">
        <v>353</v>
      </c>
      <c r="F162" s="219" t="s">
        <v>844</v>
      </c>
      <c r="G162" s="220" t="s">
        <v>845</v>
      </c>
      <c r="H162" s="221">
        <v>3.74</v>
      </c>
      <c r="I162" s="220" t="s">
        <v>514</v>
      </c>
      <c r="J162" s="222" t="s">
        <v>846</v>
      </c>
    </row>
    <row r="163" spans="1:10" ht="15.95" customHeight="1">
      <c r="A163" s="674"/>
      <c r="B163" s="215">
        <v>16</v>
      </c>
      <c r="C163" s="216">
        <v>1820514815</v>
      </c>
      <c r="D163" s="217" t="s">
        <v>473</v>
      </c>
      <c r="E163" s="218" t="s">
        <v>208</v>
      </c>
      <c r="F163" s="219" t="s">
        <v>844</v>
      </c>
      <c r="G163" s="220" t="s">
        <v>845</v>
      </c>
      <c r="H163" s="221">
        <v>3.63</v>
      </c>
      <c r="I163" s="220" t="s">
        <v>514</v>
      </c>
      <c r="J163" s="222" t="s">
        <v>847</v>
      </c>
    </row>
    <row r="164" spans="1:10" ht="15.95" customHeight="1">
      <c r="A164" s="674"/>
      <c r="B164" s="215">
        <v>17</v>
      </c>
      <c r="C164" s="216">
        <v>1820514809</v>
      </c>
      <c r="D164" s="217" t="s">
        <v>848</v>
      </c>
      <c r="E164" s="218" t="s">
        <v>80</v>
      </c>
      <c r="F164" s="219" t="s">
        <v>844</v>
      </c>
      <c r="G164" s="220" t="s">
        <v>845</v>
      </c>
      <c r="H164" s="221">
        <v>3.63</v>
      </c>
      <c r="I164" s="220" t="s">
        <v>514</v>
      </c>
      <c r="J164" s="222" t="s">
        <v>849</v>
      </c>
    </row>
    <row r="165" spans="1:10" ht="15.95" customHeight="1">
      <c r="A165" s="674"/>
      <c r="B165" s="215">
        <v>18</v>
      </c>
      <c r="C165" s="216">
        <v>1820515268</v>
      </c>
      <c r="D165" s="217" t="s">
        <v>850</v>
      </c>
      <c r="E165" s="218" t="s">
        <v>851</v>
      </c>
      <c r="F165" s="219" t="s">
        <v>844</v>
      </c>
      <c r="G165" s="220" t="s">
        <v>845</v>
      </c>
      <c r="H165" s="221">
        <v>3.61</v>
      </c>
      <c r="I165" s="220" t="s">
        <v>514</v>
      </c>
      <c r="J165" s="222" t="s">
        <v>852</v>
      </c>
    </row>
    <row r="166" spans="1:10" ht="15.95" customHeight="1">
      <c r="A166" s="674"/>
      <c r="B166" s="215">
        <v>19</v>
      </c>
      <c r="C166" s="216">
        <v>1820514814</v>
      </c>
      <c r="D166" s="217" t="s">
        <v>853</v>
      </c>
      <c r="E166" s="218" t="s">
        <v>854</v>
      </c>
      <c r="F166" s="219" t="s">
        <v>844</v>
      </c>
      <c r="G166" s="220" t="s">
        <v>845</v>
      </c>
      <c r="H166" s="221">
        <v>3.61</v>
      </c>
      <c r="I166" s="220" t="s">
        <v>514</v>
      </c>
      <c r="J166" s="222" t="s">
        <v>855</v>
      </c>
    </row>
    <row r="167" spans="1:10" ht="15.95" customHeight="1">
      <c r="A167" s="674"/>
      <c r="B167" s="215">
        <v>20</v>
      </c>
      <c r="C167" s="230">
        <v>1820515270</v>
      </c>
      <c r="D167" s="231" t="s">
        <v>856</v>
      </c>
      <c r="E167" s="232" t="s">
        <v>857</v>
      </c>
      <c r="F167" s="233" t="s">
        <v>844</v>
      </c>
      <c r="G167" s="220" t="s">
        <v>845</v>
      </c>
      <c r="H167" s="235">
        <v>3.61</v>
      </c>
      <c r="I167" s="236" t="s">
        <v>514</v>
      </c>
      <c r="J167" s="222" t="s">
        <v>858</v>
      </c>
    </row>
    <row r="168" spans="1:10" ht="15.95" customHeight="1">
      <c r="A168" s="674"/>
      <c r="B168" s="215">
        <v>21</v>
      </c>
      <c r="C168" s="216">
        <v>1913111595</v>
      </c>
      <c r="D168" s="217" t="s">
        <v>859</v>
      </c>
      <c r="E168" s="218" t="s">
        <v>330</v>
      </c>
      <c r="F168" s="219" t="s">
        <v>819</v>
      </c>
      <c r="G168" s="220" t="s">
        <v>820</v>
      </c>
      <c r="H168" s="337">
        <v>9.1</v>
      </c>
      <c r="I168" s="220" t="s">
        <v>514</v>
      </c>
      <c r="J168" s="222" t="s">
        <v>860</v>
      </c>
    </row>
    <row r="169" spans="1:10" ht="15.95" customHeight="1">
      <c r="A169" s="674"/>
      <c r="B169" s="346">
        <v>22</v>
      </c>
      <c r="C169" s="230">
        <v>172237459</v>
      </c>
      <c r="D169" s="231" t="s">
        <v>861</v>
      </c>
      <c r="E169" s="232" t="s">
        <v>862</v>
      </c>
      <c r="F169" s="233" t="s">
        <v>687</v>
      </c>
      <c r="G169" s="234" t="s">
        <v>688</v>
      </c>
      <c r="H169" s="235">
        <v>3.25</v>
      </c>
      <c r="I169" s="236" t="s">
        <v>27</v>
      </c>
      <c r="J169" s="222" t="s">
        <v>863</v>
      </c>
    </row>
    <row r="170" spans="1:10" ht="15.95" customHeight="1" thickBot="1">
      <c r="A170" s="674"/>
      <c r="B170" s="309">
        <v>23</v>
      </c>
      <c r="C170" s="347">
        <v>1820714961</v>
      </c>
      <c r="D170" s="348" t="s">
        <v>761</v>
      </c>
      <c r="E170" s="349" t="s">
        <v>225</v>
      </c>
      <c r="F170" s="350" t="s">
        <v>475</v>
      </c>
      <c r="G170" s="351" t="s">
        <v>736</v>
      </c>
      <c r="H170" s="352">
        <v>3.6</v>
      </c>
      <c r="I170" s="353" t="s">
        <v>28</v>
      </c>
      <c r="J170" s="354" t="s">
        <v>864</v>
      </c>
    </row>
    <row r="171" spans="1:10" ht="15.95" customHeight="1">
      <c r="A171" s="654" t="s">
        <v>865</v>
      </c>
      <c r="B171" s="317">
        <v>1</v>
      </c>
      <c r="C171" s="355">
        <v>1820255370</v>
      </c>
      <c r="D171" s="356" t="s">
        <v>132</v>
      </c>
      <c r="E171" s="357" t="s">
        <v>131</v>
      </c>
      <c r="F171" s="358" t="s">
        <v>18</v>
      </c>
      <c r="G171" s="297" t="s">
        <v>594</v>
      </c>
      <c r="H171" s="359">
        <v>3.91</v>
      </c>
      <c r="I171" s="297" t="s">
        <v>28</v>
      </c>
      <c r="J171" s="298" t="s">
        <v>866</v>
      </c>
    </row>
    <row r="172" spans="1:10" ht="15.95" customHeight="1">
      <c r="A172" s="655"/>
      <c r="B172" s="254">
        <v>2</v>
      </c>
      <c r="C172" s="255">
        <v>1820264943</v>
      </c>
      <c r="D172" s="360" t="s">
        <v>258</v>
      </c>
      <c r="E172" s="361" t="s">
        <v>259</v>
      </c>
      <c r="F172" s="362" t="s">
        <v>202</v>
      </c>
      <c r="G172" s="260" t="s">
        <v>493</v>
      </c>
      <c r="H172" s="259">
        <v>3.85</v>
      </c>
      <c r="I172" s="260" t="s">
        <v>28</v>
      </c>
      <c r="J172" s="301" t="s">
        <v>867</v>
      </c>
    </row>
    <row r="173" spans="1:10" ht="15.95" customHeight="1">
      <c r="A173" s="655"/>
      <c r="B173" s="254">
        <v>3</v>
      </c>
      <c r="C173" s="255">
        <v>1910717268</v>
      </c>
      <c r="D173" s="360" t="s">
        <v>868</v>
      </c>
      <c r="E173" s="361" t="s">
        <v>225</v>
      </c>
      <c r="F173" s="363" t="s">
        <v>869</v>
      </c>
      <c r="G173" s="260" t="s">
        <v>870</v>
      </c>
      <c r="H173" s="259">
        <v>3.79</v>
      </c>
      <c r="I173" s="260" t="s">
        <v>514</v>
      </c>
      <c r="J173" s="301" t="s">
        <v>871</v>
      </c>
    </row>
    <row r="174" spans="1:10" ht="15.95" customHeight="1">
      <c r="A174" s="655"/>
      <c r="B174" s="254">
        <v>4</v>
      </c>
      <c r="C174" s="255">
        <v>1820214258</v>
      </c>
      <c r="D174" s="360" t="s">
        <v>872</v>
      </c>
      <c r="E174" s="361" t="s">
        <v>239</v>
      </c>
      <c r="F174" s="363" t="s">
        <v>489</v>
      </c>
      <c r="G174" s="260" t="s">
        <v>873</v>
      </c>
      <c r="H174" s="259">
        <v>3.77</v>
      </c>
      <c r="I174" s="260" t="s">
        <v>28</v>
      </c>
      <c r="J174" s="301" t="s">
        <v>874</v>
      </c>
    </row>
    <row r="175" spans="1:10" ht="15.95" customHeight="1">
      <c r="A175" s="655"/>
      <c r="B175" s="254">
        <v>5</v>
      </c>
      <c r="C175" s="364">
        <v>161325564</v>
      </c>
      <c r="D175" s="365" t="s">
        <v>875</v>
      </c>
      <c r="E175" s="366" t="s">
        <v>818</v>
      </c>
      <c r="F175" s="367" t="s">
        <v>876</v>
      </c>
      <c r="G175" s="368" t="s">
        <v>479</v>
      </c>
      <c r="H175" s="369">
        <v>3.89</v>
      </c>
      <c r="I175" s="370" t="s">
        <v>28</v>
      </c>
      <c r="J175" s="301" t="s">
        <v>877</v>
      </c>
    </row>
    <row r="176" spans="1:10" ht="15.95" customHeight="1">
      <c r="A176" s="655"/>
      <c r="B176" s="254">
        <v>6</v>
      </c>
      <c r="C176" s="255">
        <v>1820515678</v>
      </c>
      <c r="D176" s="360" t="s">
        <v>878</v>
      </c>
      <c r="E176" s="361" t="s">
        <v>167</v>
      </c>
      <c r="F176" s="363" t="s">
        <v>844</v>
      </c>
      <c r="G176" s="260" t="s">
        <v>845</v>
      </c>
      <c r="H176" s="259">
        <v>3.76</v>
      </c>
      <c r="I176" s="260" t="s">
        <v>514</v>
      </c>
      <c r="J176" s="301" t="s">
        <v>879</v>
      </c>
    </row>
    <row r="177" spans="1:10" ht="15.95" customHeight="1">
      <c r="A177" s="655"/>
      <c r="B177" s="254">
        <v>7</v>
      </c>
      <c r="C177" s="255">
        <v>1820714387</v>
      </c>
      <c r="D177" s="360" t="s">
        <v>111</v>
      </c>
      <c r="E177" s="361" t="s">
        <v>109</v>
      </c>
      <c r="F177" s="363" t="s">
        <v>730</v>
      </c>
      <c r="G177" s="260" t="s">
        <v>837</v>
      </c>
      <c r="H177" s="259">
        <v>3.68</v>
      </c>
      <c r="I177" s="260" t="s">
        <v>514</v>
      </c>
      <c r="J177" s="301" t="s">
        <v>880</v>
      </c>
    </row>
    <row r="178" spans="1:10" ht="15.95" customHeight="1">
      <c r="A178" s="655"/>
      <c r="B178" s="254">
        <v>8</v>
      </c>
      <c r="C178" s="255">
        <v>1820245709</v>
      </c>
      <c r="D178" s="360" t="s">
        <v>262</v>
      </c>
      <c r="E178" s="361" t="s">
        <v>152</v>
      </c>
      <c r="F178" s="363" t="s">
        <v>881</v>
      </c>
      <c r="G178" s="260" t="s">
        <v>882</v>
      </c>
      <c r="H178" s="259">
        <v>3.67</v>
      </c>
      <c r="I178" s="260" t="s">
        <v>28</v>
      </c>
      <c r="J178" s="301" t="s">
        <v>883</v>
      </c>
    </row>
    <row r="179" spans="1:10" ht="15.95" customHeight="1">
      <c r="A179" s="655"/>
      <c r="B179" s="254">
        <v>9</v>
      </c>
      <c r="C179" s="255">
        <v>2026242690</v>
      </c>
      <c r="D179" s="360" t="s">
        <v>884</v>
      </c>
      <c r="E179" s="361" t="s">
        <v>45</v>
      </c>
      <c r="F179" s="363" t="s">
        <v>711</v>
      </c>
      <c r="G179" s="260" t="s">
        <v>712</v>
      </c>
      <c r="H179" s="259">
        <v>3.67</v>
      </c>
      <c r="I179" s="260" t="s">
        <v>514</v>
      </c>
      <c r="J179" s="301" t="s">
        <v>885</v>
      </c>
    </row>
    <row r="180" spans="1:10" ht="15.95" customHeight="1">
      <c r="A180" s="655"/>
      <c r="B180" s="254">
        <v>10</v>
      </c>
      <c r="C180" s="255">
        <v>1821234278</v>
      </c>
      <c r="D180" s="360" t="s">
        <v>886</v>
      </c>
      <c r="E180" s="361" t="s">
        <v>50</v>
      </c>
      <c r="F180" s="363" t="s">
        <v>512</v>
      </c>
      <c r="G180" s="260" t="s">
        <v>698</v>
      </c>
      <c r="H180" s="259">
        <v>3.66</v>
      </c>
      <c r="I180" s="260" t="s">
        <v>514</v>
      </c>
      <c r="J180" s="301" t="s">
        <v>887</v>
      </c>
    </row>
    <row r="181" spans="1:10" ht="15.95" customHeight="1">
      <c r="A181" s="655"/>
      <c r="B181" s="254">
        <v>11</v>
      </c>
      <c r="C181" s="255">
        <v>1821216217</v>
      </c>
      <c r="D181" s="360" t="s">
        <v>888</v>
      </c>
      <c r="E181" s="361" t="s">
        <v>65</v>
      </c>
      <c r="F181" s="363" t="s">
        <v>705</v>
      </c>
      <c r="G181" s="260" t="s">
        <v>889</v>
      </c>
      <c r="H181" s="259">
        <v>3.66</v>
      </c>
      <c r="I181" s="260" t="s">
        <v>28</v>
      </c>
      <c r="J181" s="301" t="s">
        <v>890</v>
      </c>
    </row>
    <row r="182" spans="1:10" ht="15.95" customHeight="1">
      <c r="A182" s="655"/>
      <c r="B182" s="254">
        <v>12</v>
      </c>
      <c r="C182" s="371">
        <v>1820714399</v>
      </c>
      <c r="D182" s="372" t="s">
        <v>891</v>
      </c>
      <c r="E182" s="373" t="s">
        <v>109</v>
      </c>
      <c r="F182" s="374" t="s">
        <v>475</v>
      </c>
      <c r="G182" s="375" t="s">
        <v>736</v>
      </c>
      <c r="H182" s="376">
        <v>3.72</v>
      </c>
      <c r="I182" s="377" t="s">
        <v>28</v>
      </c>
      <c r="J182" s="378" t="s">
        <v>892</v>
      </c>
    </row>
    <row r="183" spans="1:10" ht="15.95" customHeight="1">
      <c r="A183" s="655"/>
      <c r="B183" s="254">
        <v>13</v>
      </c>
      <c r="C183" s="255">
        <v>172217137</v>
      </c>
      <c r="D183" s="360" t="s">
        <v>893</v>
      </c>
      <c r="E183" s="361" t="s">
        <v>37</v>
      </c>
      <c r="F183" s="363" t="s">
        <v>722</v>
      </c>
      <c r="G183" s="260" t="s">
        <v>894</v>
      </c>
      <c r="H183" s="259">
        <v>3.63</v>
      </c>
      <c r="I183" s="260" t="s">
        <v>28</v>
      </c>
      <c r="J183" s="301" t="s">
        <v>895</v>
      </c>
    </row>
    <row r="184" spans="1:10" ht="15.95" customHeight="1">
      <c r="A184" s="655"/>
      <c r="B184" s="254">
        <v>14</v>
      </c>
      <c r="C184" s="255">
        <v>172237399</v>
      </c>
      <c r="D184" s="360" t="s">
        <v>896</v>
      </c>
      <c r="E184" s="361" t="s">
        <v>56</v>
      </c>
      <c r="F184" s="363" t="s">
        <v>687</v>
      </c>
      <c r="G184" s="260" t="s">
        <v>897</v>
      </c>
      <c r="H184" s="259">
        <v>3.58</v>
      </c>
      <c r="I184" s="260" t="s">
        <v>27</v>
      </c>
      <c r="J184" s="301" t="s">
        <v>898</v>
      </c>
    </row>
    <row r="185" spans="1:10" ht="15.95" customHeight="1">
      <c r="A185" s="655"/>
      <c r="B185" s="254">
        <v>15</v>
      </c>
      <c r="C185" s="255">
        <v>1910518640</v>
      </c>
      <c r="D185" s="360" t="s">
        <v>899</v>
      </c>
      <c r="E185" s="361" t="s">
        <v>97</v>
      </c>
      <c r="F185" s="363" t="s">
        <v>900</v>
      </c>
      <c r="G185" s="260" t="s">
        <v>901</v>
      </c>
      <c r="H185" s="259">
        <v>3.58</v>
      </c>
      <c r="I185" s="260" t="s">
        <v>27</v>
      </c>
      <c r="J185" s="301" t="s">
        <v>902</v>
      </c>
    </row>
    <row r="186" spans="1:10" ht="15.95" customHeight="1">
      <c r="A186" s="655"/>
      <c r="B186" s="254">
        <v>16</v>
      </c>
      <c r="C186" s="255">
        <v>1820224262</v>
      </c>
      <c r="D186" s="360" t="s">
        <v>153</v>
      </c>
      <c r="E186" s="361" t="s">
        <v>126</v>
      </c>
      <c r="F186" s="363" t="s">
        <v>903</v>
      </c>
      <c r="G186" s="260" t="s">
        <v>904</v>
      </c>
      <c r="H186" s="259">
        <v>3.57</v>
      </c>
      <c r="I186" s="260" t="s">
        <v>27</v>
      </c>
      <c r="J186" s="301" t="s">
        <v>905</v>
      </c>
    </row>
    <row r="187" spans="1:10" ht="15.95" customHeight="1">
      <c r="A187" s="655"/>
      <c r="B187" s="254">
        <v>17</v>
      </c>
      <c r="C187" s="255">
        <v>1820725900</v>
      </c>
      <c r="D187" s="360" t="s">
        <v>42</v>
      </c>
      <c r="E187" s="361" t="s">
        <v>906</v>
      </c>
      <c r="F187" s="363" t="s">
        <v>907</v>
      </c>
      <c r="G187" s="260" t="s">
        <v>908</v>
      </c>
      <c r="H187" s="259">
        <v>3.57</v>
      </c>
      <c r="I187" s="260" t="s">
        <v>27</v>
      </c>
      <c r="J187" s="301" t="s">
        <v>909</v>
      </c>
    </row>
    <row r="188" spans="1:10" ht="15.95" customHeight="1">
      <c r="A188" s="655"/>
      <c r="B188" s="254">
        <v>18</v>
      </c>
      <c r="C188" s="379">
        <v>1821116190</v>
      </c>
      <c r="D188" s="380" t="s">
        <v>910</v>
      </c>
      <c r="E188" s="381" t="s">
        <v>275</v>
      </c>
      <c r="F188" s="382" t="s">
        <v>911</v>
      </c>
      <c r="G188" s="368" t="s">
        <v>912</v>
      </c>
      <c r="H188" s="383">
        <v>3.62</v>
      </c>
      <c r="I188" s="384" t="s">
        <v>514</v>
      </c>
      <c r="J188" s="301" t="s">
        <v>913</v>
      </c>
    </row>
    <row r="189" spans="1:10" ht="15.95" customHeight="1">
      <c r="A189" s="655"/>
      <c r="B189" s="254">
        <v>19</v>
      </c>
      <c r="C189" s="255">
        <v>2021128388</v>
      </c>
      <c r="D189" s="360" t="s">
        <v>914</v>
      </c>
      <c r="E189" s="361" t="s">
        <v>915</v>
      </c>
      <c r="F189" s="363" t="s">
        <v>916</v>
      </c>
      <c r="G189" s="260" t="s">
        <v>917</v>
      </c>
      <c r="H189" s="259">
        <v>3.54</v>
      </c>
      <c r="I189" s="260" t="s">
        <v>27</v>
      </c>
      <c r="J189" s="301" t="s">
        <v>918</v>
      </c>
    </row>
    <row r="190" spans="1:10" ht="17.25" customHeight="1">
      <c r="A190" s="655"/>
      <c r="B190" s="254">
        <v>20</v>
      </c>
      <c r="C190" s="255">
        <v>1820316244</v>
      </c>
      <c r="D190" s="360" t="s">
        <v>919</v>
      </c>
      <c r="E190" s="361" t="s">
        <v>63</v>
      </c>
      <c r="F190" s="363" t="s">
        <v>614</v>
      </c>
      <c r="G190" s="260" t="s">
        <v>615</v>
      </c>
      <c r="H190" s="259">
        <v>3.53</v>
      </c>
      <c r="I190" s="260" t="s">
        <v>27</v>
      </c>
      <c r="J190" s="301" t="s">
        <v>920</v>
      </c>
    </row>
    <row r="191" spans="1:10" ht="17.25" customHeight="1">
      <c r="A191" s="655"/>
      <c r="B191" s="254">
        <v>21</v>
      </c>
      <c r="C191" s="385">
        <v>1820714958</v>
      </c>
      <c r="D191" s="386" t="s">
        <v>921</v>
      </c>
      <c r="E191" s="387" t="s">
        <v>77</v>
      </c>
      <c r="F191" s="388" t="s">
        <v>475</v>
      </c>
      <c r="G191" s="260" t="s">
        <v>736</v>
      </c>
      <c r="H191" s="389">
        <v>3.71</v>
      </c>
      <c r="I191" s="390" t="s">
        <v>28</v>
      </c>
      <c r="J191" s="301" t="s">
        <v>922</v>
      </c>
    </row>
    <row r="192" spans="1:10" ht="17.25" customHeight="1" thickBot="1">
      <c r="A192" s="656"/>
      <c r="B192" s="270">
        <v>22</v>
      </c>
      <c r="C192" s="391">
        <v>1820713714</v>
      </c>
      <c r="D192" s="392" t="s">
        <v>923</v>
      </c>
      <c r="E192" s="393" t="s">
        <v>85</v>
      </c>
      <c r="F192" s="394" t="s">
        <v>475</v>
      </c>
      <c r="G192" s="276" t="s">
        <v>736</v>
      </c>
      <c r="H192" s="395">
        <v>3.62</v>
      </c>
      <c r="I192" s="396" t="s">
        <v>28</v>
      </c>
      <c r="J192" s="305" t="s">
        <v>924</v>
      </c>
    </row>
    <row r="193" spans="3:10">
      <c r="J193" s="398"/>
    </row>
    <row r="194" spans="3:10" ht="18.75" customHeight="1">
      <c r="F194" s="679" t="s">
        <v>925</v>
      </c>
      <c r="G194" s="679"/>
      <c r="H194" s="679"/>
      <c r="I194" s="679"/>
      <c r="J194" s="679"/>
    </row>
    <row r="195" spans="3:10">
      <c r="C195" s="399" t="s">
        <v>926</v>
      </c>
    </row>
    <row r="196" spans="3:10">
      <c r="D196" s="399" t="s">
        <v>927</v>
      </c>
    </row>
  </sheetData>
  <autoFilter ref="A9:J192">
    <filterColumn colId="3" showButton="0"/>
  </autoFilter>
  <mergeCells count="17">
    <mergeCell ref="A103:A124"/>
    <mergeCell ref="A125:A147"/>
    <mergeCell ref="A148:A170"/>
    <mergeCell ref="A171:A192"/>
    <mergeCell ref="F194:J194"/>
    <mergeCell ref="A80:A102"/>
    <mergeCell ref="A1:J1"/>
    <mergeCell ref="C2:J2"/>
    <mergeCell ref="C3:J3"/>
    <mergeCell ref="C4:J4"/>
    <mergeCell ref="C6:J6"/>
    <mergeCell ref="A7:J7"/>
    <mergeCell ref="A8:J8"/>
    <mergeCell ref="D9:E9"/>
    <mergeCell ref="A10:A32"/>
    <mergeCell ref="A33:A56"/>
    <mergeCell ref="A57:A79"/>
  </mergeCells>
  <conditionalFormatting sqref="J126 J128 J130 J132 J134 J136">
    <cfRule type="cellIs" dxfId="4" priority="5" stopIfTrue="1" operator="equal">
      <formula>0</formula>
    </cfRule>
  </conditionalFormatting>
  <conditionalFormatting sqref="J171:J192">
    <cfRule type="cellIs" dxfId="3" priority="4" stopIfTrue="1" operator="equal">
      <formula>0</formula>
    </cfRule>
  </conditionalFormatting>
  <conditionalFormatting sqref="J149 J151 J153 J155:J157">
    <cfRule type="cellIs" dxfId="2" priority="3" stopIfTrue="1" operator="equal">
      <formula>0</formula>
    </cfRule>
  </conditionalFormatting>
  <conditionalFormatting sqref="J119 J122:J123">
    <cfRule type="cellIs" dxfId="1" priority="2" stopIfTrue="1" operator="lessThan">
      <formula>2</formula>
    </cfRule>
  </conditionalFormatting>
  <conditionalFormatting sqref="J80:J102">
    <cfRule type="cellIs" dxfId="0" priority="1" stopIfTrue="1" operator="equal">
      <formula>0</formula>
    </cfRule>
  </conditionalFormatting>
  <pageMargins left="0.15748031496062992"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nhóm</vt:lpstr>
      <vt:lpstr>nhận bằng</vt:lpstr>
      <vt:lpstr>KDN</vt:lpstr>
      <vt:lpstr>KKT</vt:lpstr>
      <vt:lpstr>KCD</vt:lpstr>
      <vt:lpstr>bs-(KCD) (2)</vt:lpstr>
      <vt:lpstr>bs-KDN</vt:lpstr>
      <vt:lpstr>bs-(KCD)</vt:lpstr>
      <vt:lpstr>Nhóm dự Lễ 5-6</vt:lpstr>
      <vt:lpstr>Sheet2</vt:lpstr>
      <vt:lpstr>Sheet1</vt:lpstr>
      <vt:lpstr>'bs-KDN'!Print_Titles</vt:lpstr>
      <vt:lpstr>KDN!Print_Titles</vt:lpstr>
      <vt:lpstr>KKT!Print_Titles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2016-06-10T08:36:39Z</cp:lastPrinted>
  <dcterms:created xsi:type="dcterms:W3CDTF">2016-05-29T07:57:27Z</dcterms:created>
  <dcterms:modified xsi:type="dcterms:W3CDTF">2016-06-10T09:28:53Z</dcterms:modified>
</cp:coreProperties>
</file>