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'TH'!$A$4:$P$27</definedName>
  </definedNames>
  <calcPr fullCalcOnLoad="1"/>
</workbook>
</file>

<file path=xl/sharedStrings.xml><?xml version="1.0" encoding="utf-8"?>
<sst xmlns="http://schemas.openxmlformats.org/spreadsheetml/2006/main" count="236" uniqueCount="100">
  <si>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</si>
  <si>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</si>
  <si>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</si>
  <si>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</si>
  <si>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</si>
  <si>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</si>
  <si>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</si>
  <si>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</si>
  <si>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</si>
  <si>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</si>
  <si>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</si>
  <si>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</si>
  <si>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</si>
  <si>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</si>
  <si>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</si>
  <si>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</si>
  <si>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</si>
  <si>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</si>
  <si>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</si>
  <si>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</si>
  <si>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</si>
  <si>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</si>
  <si>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</si>
  <si>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</si>
  <si>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</si>
  <si>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</si>
  <si>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</si>
  <si>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</si>
  <si>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</si>
  <si>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</si>
  <si>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</si>
  <si>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</si>
  <si>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Năm</t>
  </si>
  <si>
    <t>K7/25 Quang Trung</t>
  </si>
  <si>
    <t>209 Phan Thanh</t>
  </si>
  <si>
    <t>LAW</t>
  </si>
  <si>
    <t>Cơ Sở Luật Kinh Tế</t>
  </si>
  <si>
    <t>T18KDNB</t>
  </si>
  <si>
    <t>MGO</t>
  </si>
  <si>
    <t>Các Mô Hình Ra Quyết Định</t>
  </si>
  <si>
    <t>ACC</t>
  </si>
  <si>
    <t>Kế Toán Hành Chính Sự Nghiệp</t>
  </si>
  <si>
    <t>Trắc nghiệm+tự luận, Phòng LT</t>
  </si>
  <si>
    <t>POS</t>
  </si>
  <si>
    <t>Tư Tưởng Hồ Chí Minh</t>
  </si>
  <si>
    <t>HIS</t>
  </si>
  <si>
    <t>Đường Lối Cách Mạng của Đảng Cộng Sản
 Việt Nam (Lịch Sử Đảng Cộng Sản Việt Nam)</t>
  </si>
  <si>
    <t>Hai</t>
  </si>
  <si>
    <t>18h00</t>
  </si>
  <si>
    <t>CIE</t>
  </si>
  <si>
    <t>Tổ Chức Thi Công</t>
  </si>
  <si>
    <t>T18XDDB</t>
  </si>
  <si>
    <t>Kỹ Thuật Thi Công Nhà Cao Tầng</t>
  </si>
  <si>
    <t>D18XDDB</t>
  </si>
  <si>
    <t>Tư</t>
  </si>
  <si>
    <t>Quản Lý &amp; Bảo Dưỡng Nhà Cao Tầng</t>
  </si>
  <si>
    <t>Sáu</t>
  </si>
  <si>
    <t>Kết Cấu Thép Nâng Cao</t>
  </si>
  <si>
    <t>CN</t>
  </si>
  <si>
    <t>Kế Toán</t>
  </si>
  <si>
    <t>Xây Dựng</t>
  </si>
  <si>
    <t xml:space="preserve">CHE </t>
  </si>
  <si>
    <t>Hóa hữu cơ cho Dược</t>
  </si>
  <si>
    <t>T19YDH</t>
  </si>
  <si>
    <t>Khoa Dược</t>
  </si>
  <si>
    <t>Hóa phân tích nâng cao</t>
  </si>
  <si>
    <t>Bảy</t>
  </si>
  <si>
    <t>ANA</t>
  </si>
  <si>
    <t>Giải phẫu học</t>
  </si>
  <si>
    <t>PHI</t>
  </si>
  <si>
    <t>T20YDHB</t>
  </si>
  <si>
    <t>Hóa học đại cương</t>
  </si>
  <si>
    <t>T20YDHA_B</t>
  </si>
  <si>
    <t xml:space="preserve">ENG </t>
  </si>
  <si>
    <t>Ngoại ngữ</t>
  </si>
  <si>
    <t>Ngoại ngữ+TTTH</t>
  </si>
  <si>
    <t>T20YDHA</t>
  </si>
  <si>
    <t>Tự luận, Phòng LT</t>
  </si>
  <si>
    <t>Trắc nghiệm, Phòng LT</t>
  </si>
  <si>
    <t>Ba</t>
  </si>
  <si>
    <t>Bảy</t>
  </si>
  <si>
    <t>Phòng máy:501-502-507-609</t>
  </si>
  <si>
    <t>Phòng máy:508</t>
  </si>
  <si>
    <t>Phòng máy:610-623</t>
  </si>
  <si>
    <t>310-510(3)</t>
  </si>
  <si>
    <t>Anh Văn Trung Cấp 1</t>
  </si>
  <si>
    <t>Anh Văn Trung Cấp 2</t>
  </si>
  <si>
    <t>302-304-310-510(3)</t>
  </si>
  <si>
    <t>302-304-307-310-301</t>
  </si>
  <si>
    <t>514-507</t>
  </si>
  <si>
    <t>302-304-307-310</t>
  </si>
  <si>
    <t>Đọc viết, PM</t>
  </si>
  <si>
    <t>Nói, Phòng LT</t>
  </si>
  <si>
    <t>702-703</t>
  </si>
  <si>
    <t>307-310</t>
  </si>
  <si>
    <t>Lý Luận Chính Trị</t>
  </si>
  <si>
    <t>Những NLCB của CN Mark Lenin 2</t>
  </si>
  <si>
    <t>LỊCH THI KTHP GIAI ĐOẠN 1 HỌC KỲ II KHỐI LIÊN THÔNG - TUẦN 35--40 (CHÍNH THỨC)</t>
  </si>
  <si>
    <t>(TRUNG TÂM ĐBCL&amp;KT ĐIỀU ĐỘNG GIÁM THỊ COI THI)</t>
  </si>
  <si>
    <t>Đà Nẵng, ngày 21 tháng 03 năm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</si>
</sst>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8"/>
      <color rgb="FF0000FF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72" applyFont="1" applyFill="1" applyBorder="1" applyAlignment="1">
      <alignment vertical="center"/>
      <protection/>
    </xf>
    <xf numFmtId="0" fontId="5" fillId="0" borderId="0" xfId="79" applyFont="1" applyFill="1" applyAlignment="1">
      <alignment horizontal="center" vertical="center"/>
      <protection/>
    </xf>
    <xf numFmtId="0" fontId="0" fillId="0" borderId="0" xfId="72" applyFont="1" applyAlignment="1">
      <alignment horizontal="left"/>
      <protection/>
    </xf>
    <xf numFmtId="14" fontId="53" fillId="33" borderId="0" xfId="72" applyNumberFormat="1" applyFont="1" applyFill="1" applyBorder="1" applyAlignment="1">
      <alignment horizontal="center" vertical="center"/>
      <protection/>
    </xf>
    <xf numFmtId="0" fontId="53" fillId="33" borderId="0" xfId="7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2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2" applyFont="1" applyFill="1" applyBorder="1" applyAlignment="1">
      <alignment horizontal="center"/>
      <protection/>
    </xf>
    <xf numFmtId="14" fontId="53" fillId="33" borderId="0" xfId="72" applyNumberFormat="1" applyFont="1" applyFill="1" applyBorder="1" applyAlignment="1">
      <alignment horizontal="center" vertical="center"/>
      <protection/>
    </xf>
    <xf numFmtId="0" fontId="0" fillId="0" borderId="0" xfId="72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1" applyFont="1" applyFill="1" applyAlignment="1">
      <alignment horizontal="left"/>
      <protection/>
    </xf>
    <xf numFmtId="14" fontId="0" fillId="33" borderId="0" xfId="61" applyNumberFormat="1" applyFont="1" applyFill="1" applyAlignment="1">
      <alignment horizontal="left" vertical="center"/>
      <protection/>
    </xf>
    <xf numFmtId="14" fontId="54" fillId="33" borderId="0" xfId="61" applyNumberFormat="1" applyFont="1" applyFill="1" applyAlignment="1">
      <alignment horizontal="left" vertical="center"/>
      <protection/>
    </xf>
    <xf numFmtId="0" fontId="0" fillId="33" borderId="10" xfId="65" applyFont="1" applyFill="1" applyBorder="1" applyAlignment="1">
      <alignment horizontal="left" vertical="center"/>
      <protection/>
    </xf>
    <xf numFmtId="0" fontId="0" fillId="33" borderId="11" xfId="65" applyFont="1" applyFill="1" applyBorder="1" applyAlignment="1">
      <alignment horizontal="left" vertical="center"/>
      <protection/>
    </xf>
    <xf numFmtId="0" fontId="0" fillId="33" borderId="0" xfId="72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7" applyFont="1" applyFill="1" applyBorder="1" applyAlignment="1">
      <alignment horizontal="center" vertical="center"/>
      <protection/>
    </xf>
    <xf numFmtId="0" fontId="53" fillId="33" borderId="0" xfId="67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65" applyFont="1" applyAlignment="1">
      <alignment horizontal="left" vertical="center"/>
      <protection/>
    </xf>
    <xf numFmtId="0" fontId="53" fillId="0" borderId="0" xfId="65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2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5" applyFont="1" applyFill="1" applyBorder="1" applyAlignment="1">
      <alignment horizontal="center" vertical="center"/>
      <protection/>
    </xf>
    <xf numFmtId="0" fontId="53" fillId="0" borderId="0" xfId="72" applyFont="1" applyAlignment="1">
      <alignment horizontal="center" vertical="center"/>
      <protection/>
    </xf>
    <xf numFmtId="0" fontId="3" fillId="33" borderId="0" xfId="72" applyFont="1" applyFill="1" applyBorder="1" applyAlignment="1">
      <alignment horizontal="center" vertical="center" wrapText="1"/>
      <protection/>
    </xf>
    <xf numFmtId="0" fontId="3" fillId="33" borderId="0" xfId="72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3" fillId="33" borderId="0" xfId="72" applyNumberFormat="1" applyFont="1" applyFill="1" applyBorder="1" applyAlignment="1">
      <alignment horizontal="center" vertical="center"/>
      <protection/>
    </xf>
    <xf numFmtId="0" fontId="0" fillId="33" borderId="0" xfId="72" applyFont="1" applyFill="1" applyAlignment="1">
      <alignment horizontal="center"/>
      <protection/>
    </xf>
    <xf numFmtId="0" fontId="3" fillId="33" borderId="12" xfId="79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3" borderId="0" xfId="72" applyFont="1" applyFill="1" applyBorder="1" applyAlignment="1">
      <alignment horizontal="center" vertical="center"/>
      <protection/>
    </xf>
    <xf numFmtId="0" fontId="58" fillId="33" borderId="0" xfId="72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72" applyFont="1" applyFill="1" applyAlignment="1">
      <alignment horizontal="center" vertical="center"/>
      <protection/>
    </xf>
    <xf numFmtId="14" fontId="53" fillId="33" borderId="0" xfId="72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79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59" fillId="33" borderId="0" xfId="72" applyFont="1" applyFill="1" applyBorder="1" applyAlignment="1">
      <alignment vertical="center" wrapText="1"/>
      <protection/>
    </xf>
    <xf numFmtId="0" fontId="53" fillId="33" borderId="10" xfId="72" applyFont="1" applyFill="1" applyBorder="1" applyAlignment="1">
      <alignment horizontal="center" vertical="center"/>
      <protection/>
    </xf>
    <xf numFmtId="0" fontId="53" fillId="33" borderId="17" xfId="72" applyFont="1" applyFill="1" applyBorder="1" applyAlignment="1">
      <alignment horizontal="center" vertical="center"/>
      <protection/>
    </xf>
    <xf numFmtId="14" fontId="53" fillId="33" borderId="17" xfId="72" applyNumberFormat="1" applyFont="1" applyFill="1" applyBorder="1" applyAlignment="1">
      <alignment horizontal="center" vertical="center"/>
      <protection/>
    </xf>
    <xf numFmtId="0" fontId="53" fillId="33" borderId="17" xfId="72" applyNumberFormat="1" applyFont="1" applyFill="1" applyBorder="1" applyAlignment="1">
      <alignment horizontal="center" vertical="center" wrapText="1"/>
      <protection/>
    </xf>
    <xf numFmtId="0" fontId="53" fillId="33" borderId="17" xfId="72" applyFont="1" applyFill="1" applyBorder="1" applyAlignment="1">
      <alignment horizontal="center" vertical="center" wrapText="1"/>
      <protection/>
    </xf>
    <xf numFmtId="0" fontId="5" fillId="33" borderId="17" xfId="72" applyFont="1" applyFill="1" applyBorder="1" applyAlignment="1">
      <alignment horizontal="center" vertical="center" wrapText="1"/>
      <protection/>
    </xf>
    <xf numFmtId="0" fontId="5" fillId="33" borderId="18" xfId="79" applyFont="1" applyFill="1" applyBorder="1" applyAlignment="1">
      <alignment horizontal="center" vertical="center"/>
      <protection/>
    </xf>
    <xf numFmtId="0" fontId="5" fillId="0" borderId="0" xfId="79" applyFont="1" applyFill="1" applyAlignment="1">
      <alignment horizontal="center" vertical="center"/>
      <protection/>
    </xf>
    <xf numFmtId="0" fontId="3" fillId="33" borderId="16" xfId="79" applyFont="1" applyFill="1" applyBorder="1" applyAlignment="1">
      <alignment horizontal="center" vertical="center"/>
      <protection/>
    </xf>
    <xf numFmtId="0" fontId="5" fillId="33" borderId="0" xfId="79" applyFont="1" applyFill="1" applyAlignment="1">
      <alignment horizontal="center" vertical="center"/>
      <protection/>
    </xf>
    <xf numFmtId="0" fontId="0" fillId="0" borderId="19" xfId="73" applyFont="1" applyBorder="1" applyAlignment="1">
      <alignment horizontal="center"/>
      <protection/>
    </xf>
    <xf numFmtId="0" fontId="0" fillId="0" borderId="20" xfId="73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78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1" fillId="0" borderId="12" xfId="58" applyFont="1" applyBorder="1" applyAlignment="1">
      <alignment horizontal="left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left"/>
      <protection/>
    </xf>
    <xf numFmtId="0" fontId="3" fillId="0" borderId="12" xfId="79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6" xfId="78" applyNumberFormat="1" applyFont="1" applyFill="1" applyBorder="1" applyAlignment="1">
      <alignment horizontal="center" vertical="center"/>
      <protection/>
    </xf>
    <xf numFmtId="14" fontId="0" fillId="0" borderId="16" xfId="0" applyNumberFormat="1" applyFont="1" applyFill="1" applyBorder="1" applyAlignment="1">
      <alignment horizontal="center" vertical="center"/>
    </xf>
    <xf numFmtId="0" fontId="1" fillId="0" borderId="16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0" fontId="3" fillId="0" borderId="16" xfId="79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1" xfId="73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0" fillId="33" borderId="12" xfId="0" applyFill="1" applyBorder="1" applyAlignment="1">
      <alignment horizontal="center"/>
    </xf>
    <xf numFmtId="0" fontId="3" fillId="34" borderId="12" xfId="79" applyFont="1" applyFill="1" applyBorder="1" applyAlignment="1">
      <alignment horizontal="center" vertical="center"/>
      <protection/>
    </xf>
    <xf numFmtId="14" fontId="53" fillId="33" borderId="0" xfId="72" applyNumberFormat="1" applyFont="1" applyFill="1" applyBorder="1" applyAlignment="1">
      <alignment horizontal="center" vertical="center"/>
      <protection/>
    </xf>
    <xf numFmtId="14" fontId="53" fillId="33" borderId="0" xfId="72" applyNumberFormat="1" applyFont="1" applyFill="1" applyBorder="1" applyAlignment="1">
      <alignment horizontal="center" vertical="center"/>
      <protection/>
    </xf>
    <xf numFmtId="0" fontId="59" fillId="33" borderId="0" xfId="72" applyFont="1" applyFill="1" applyBorder="1" applyAlignment="1">
      <alignment horizontal="center" vertical="center" wrapText="1"/>
      <protection/>
    </xf>
    <xf numFmtId="0" fontId="58" fillId="33" borderId="0" xfId="72" applyFont="1" applyFill="1" applyBorder="1" applyAlignment="1">
      <alignment horizontal="center" vertical="center" wrapText="1"/>
      <protection/>
    </xf>
    <xf numFmtId="0" fontId="58" fillId="33" borderId="0" xfId="72" applyFont="1" applyFill="1" applyBorder="1" applyAlignment="1">
      <alignment horizontal="center" vertical="center"/>
      <protection/>
    </xf>
    <xf numFmtId="0" fontId="58" fillId="33" borderId="0" xfId="72" applyFont="1" applyFill="1" applyBorder="1" applyAlignment="1">
      <alignment horizontal="left" vertical="center"/>
      <protection/>
    </xf>
    <xf numFmtId="0" fontId="58" fillId="33" borderId="0" xfId="72" applyFont="1" applyFill="1" applyBorder="1" applyAlignment="1">
      <alignment horizontal="left" vertical="center" wrapText="1"/>
      <protection/>
    </xf>
    <xf numFmtId="0" fontId="59" fillId="33" borderId="0" xfId="72" applyFont="1" applyFill="1" applyBorder="1" applyAlignment="1">
      <alignment horizontal="left" vertical="center" wrapText="1"/>
      <protection/>
    </xf>
    <xf numFmtId="0" fontId="5" fillId="33" borderId="17" xfId="7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3" fillId="0" borderId="0" xfId="72" applyFont="1" applyAlignment="1">
      <alignment horizontal="left"/>
      <protection/>
    </xf>
    <xf numFmtId="0" fontId="60" fillId="0" borderId="20" xfId="73" applyFont="1" applyBorder="1" applyAlignment="1">
      <alignment horizontal="center"/>
      <protection/>
    </xf>
    <xf numFmtId="0" fontId="60" fillId="34" borderId="12" xfId="78" applyNumberFormat="1" applyFont="1" applyFill="1" applyBorder="1" applyAlignment="1">
      <alignment horizontal="center" vertical="center"/>
      <protection/>
    </xf>
    <xf numFmtId="14" fontId="60" fillId="34" borderId="12" xfId="0" applyNumberFormat="1" applyFont="1" applyFill="1" applyBorder="1" applyAlignment="1">
      <alignment horizontal="center" vertical="center"/>
    </xf>
    <xf numFmtId="0" fontId="60" fillId="33" borderId="12" xfId="58" applyFont="1" applyFill="1" applyBorder="1" applyAlignment="1">
      <alignment horizontal="center" vertical="center"/>
      <protection/>
    </xf>
    <xf numFmtId="0" fontId="60" fillId="33" borderId="12" xfId="58" applyFont="1" applyFill="1" applyBorder="1" applyAlignment="1">
      <alignment horizontal="center"/>
      <protection/>
    </xf>
    <xf numFmtId="0" fontId="60" fillId="33" borderId="12" xfId="58" applyFont="1" applyFill="1" applyBorder="1" applyAlignment="1">
      <alignment horizontal="left"/>
      <protection/>
    </xf>
    <xf numFmtId="0" fontId="60" fillId="33" borderId="12" xfId="0" applyFont="1" applyFill="1" applyBorder="1" applyAlignment="1">
      <alignment horizontal="center"/>
    </xf>
    <xf numFmtId="0" fontId="60" fillId="33" borderId="12" xfId="73" applyFont="1" applyFill="1" applyBorder="1" applyAlignment="1">
      <alignment horizontal="center"/>
      <protection/>
    </xf>
    <xf numFmtId="0" fontId="60" fillId="34" borderId="12" xfId="73" applyFont="1" applyFill="1" applyBorder="1" applyAlignment="1">
      <alignment horizontal="center"/>
      <protection/>
    </xf>
    <xf numFmtId="0" fontId="60" fillId="34" borderId="12" xfId="0" applyFont="1" applyFill="1" applyBorder="1" applyAlignment="1">
      <alignment horizontal="center" vertical="center" wrapText="1"/>
    </xf>
    <xf numFmtId="0" fontId="61" fillId="34" borderId="12" xfId="79" applyFont="1" applyFill="1" applyBorder="1" applyAlignment="1">
      <alignment horizontal="left" vertical="center"/>
      <protection/>
    </xf>
    <xf numFmtId="0" fontId="60" fillId="33" borderId="15" xfId="0" applyFont="1" applyFill="1" applyBorder="1" applyAlignment="1">
      <alignment horizontal="center" vertical="center"/>
    </xf>
    <xf numFmtId="0" fontId="62" fillId="33" borderId="0" xfId="79" applyFont="1" applyFill="1" applyAlignment="1">
      <alignment horizontal="center" vertical="center"/>
      <protection/>
    </xf>
    <xf numFmtId="14" fontId="60" fillId="33" borderId="12" xfId="73" applyNumberFormat="1" applyFont="1" applyFill="1" applyBorder="1" applyAlignment="1">
      <alignment horizontal="center"/>
      <protection/>
    </xf>
    <xf numFmtId="14" fontId="60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1" fillId="33" borderId="12" xfId="79" applyFont="1" applyFill="1" applyBorder="1" applyAlignment="1">
      <alignment horizontal="left" vertical="center"/>
      <protection/>
    </xf>
    <xf numFmtId="0" fontId="60" fillId="0" borderId="12" xfId="73" applyFont="1" applyBorder="1" applyAlignment="1">
      <alignment horizontal="center"/>
      <protection/>
    </xf>
    <xf numFmtId="14" fontId="60" fillId="0" borderId="12" xfId="73" applyNumberFormat="1" applyFont="1" applyBorder="1" applyAlignment="1">
      <alignment horizontal="center"/>
      <protection/>
    </xf>
    <xf numFmtId="14" fontId="60" fillId="0" borderId="12" xfId="0" applyNumberFormat="1" applyFont="1" applyFill="1" applyBorder="1" applyAlignment="1">
      <alignment horizontal="center" vertical="center"/>
    </xf>
    <xf numFmtId="0" fontId="60" fillId="0" borderId="12" xfId="58" applyFont="1" applyBorder="1" applyAlignment="1">
      <alignment horizontal="center"/>
      <protection/>
    </xf>
    <xf numFmtId="0" fontId="60" fillId="0" borderId="12" xfId="58" applyFont="1" applyBorder="1" applyAlignment="1">
      <alignment horizontal="left"/>
      <protection/>
    </xf>
    <xf numFmtId="0" fontId="60" fillId="0" borderId="12" xfId="0" applyFont="1" applyBorder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2" xfId="73" applyFont="1" applyBorder="1" applyAlignment="1">
      <alignment horizontal="center"/>
      <protection/>
    </xf>
    <xf numFmtId="0" fontId="60" fillId="0" borderId="21" xfId="73" applyFont="1" applyBorder="1" applyAlignment="1">
      <alignment horizontal="center"/>
      <protection/>
    </xf>
    <xf numFmtId="14" fontId="60" fillId="0" borderId="21" xfId="73" applyNumberFormat="1" applyFont="1" applyBorder="1" applyAlignment="1">
      <alignment horizontal="center"/>
      <protection/>
    </xf>
    <xf numFmtId="14" fontId="60" fillId="0" borderId="21" xfId="0" applyNumberFormat="1" applyFont="1" applyFill="1" applyBorder="1" applyAlignment="1">
      <alignment horizontal="center" vertical="center"/>
    </xf>
    <xf numFmtId="0" fontId="60" fillId="0" borderId="21" xfId="58" applyFont="1" applyBorder="1" applyAlignment="1">
      <alignment horizontal="center"/>
      <protection/>
    </xf>
    <xf numFmtId="0" fontId="60" fillId="0" borderId="21" xfId="58" applyFont="1" applyBorder="1" applyAlignment="1">
      <alignment horizontal="left"/>
      <protection/>
    </xf>
    <xf numFmtId="0" fontId="60" fillId="33" borderId="21" xfId="0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33" borderId="21" xfId="73" applyFont="1" applyFill="1" applyBorder="1" applyAlignment="1">
      <alignment horizontal="center"/>
      <protection/>
    </xf>
    <xf numFmtId="0" fontId="60" fillId="0" borderId="21" xfId="0" applyFont="1" applyFill="1" applyBorder="1" applyAlignment="1">
      <alignment horizontal="center" vertical="center" wrapText="1"/>
    </xf>
    <xf numFmtId="0" fontId="61" fillId="33" borderId="21" xfId="79" applyFont="1" applyFill="1" applyBorder="1" applyAlignment="1">
      <alignment horizontal="left" vertical="center"/>
      <protection/>
    </xf>
    <xf numFmtId="0" fontId="60" fillId="33" borderId="23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1" xfId="58"/>
    <cellStyle name="Normal 2 2" xfId="59"/>
    <cellStyle name="Normal 2 2 2" xfId="60"/>
    <cellStyle name="Normal 2 2 2 2" xfId="61"/>
    <cellStyle name="Normal 2 2 2 3" xfId="62"/>
    <cellStyle name="Normal 2 3" xfId="63"/>
    <cellStyle name="Normal 2 6" xfId="64"/>
    <cellStyle name="Normal 2 6 2" xfId="65"/>
    <cellStyle name="Normal 29" xfId="66"/>
    <cellStyle name="Normal 3" xfId="67"/>
    <cellStyle name="Normal 3 2" xfId="68"/>
    <cellStyle name="Normal 4" xfId="69"/>
    <cellStyle name="Normal 4 2" xfId="70"/>
    <cellStyle name="Normal 4 4" xfId="71"/>
    <cellStyle name="Normal 5" xfId="72"/>
    <cellStyle name="Normal 5 2" xfId="73"/>
    <cellStyle name="Normal 6" xfId="74"/>
    <cellStyle name="Normal 6 2" xfId="75"/>
    <cellStyle name="Normal 7" xfId="76"/>
    <cellStyle name="Normal 7 2" xfId="77"/>
    <cellStyle name="Normal_20--k11" xfId="78"/>
    <cellStyle name="Normal_KH chi tiet HK1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00390625" defaultRowHeight="15.75"/>
  <cols>
    <col min="1" max="1" width="4.625" style="52" customWidth="1"/>
    <col min="2" max="2" width="4.75390625" style="17" customWidth="1"/>
    <col min="3" max="3" width="11.125" style="18" customWidth="1"/>
    <col min="4" max="4" width="6.25390625" style="19" customWidth="1"/>
    <col min="5" max="5" width="6.00390625" style="10" customWidth="1"/>
    <col min="6" max="6" width="4.625" style="10" customWidth="1"/>
    <col min="7" max="7" width="24.125" style="20" customWidth="1"/>
    <col min="8" max="8" width="19.75390625" style="10" hidden="1" customWidth="1"/>
    <col min="9" max="9" width="10.25390625" style="51" customWidth="1"/>
    <col min="10" max="10" width="2.25390625" style="23" customWidth="1"/>
    <col min="11" max="11" width="4.375" style="10" customWidth="1"/>
    <col min="12" max="12" width="3.875" style="10" customWidth="1"/>
    <col min="13" max="13" width="9.25390625" style="22" customWidth="1"/>
    <col min="14" max="14" width="17.00390625" style="17" customWidth="1"/>
    <col min="15" max="15" width="16.25390625" style="136" customWidth="1"/>
    <col min="16" max="16" width="25.875" style="56" bestFit="1" customWidth="1"/>
    <col min="17" max="16384" width="9.00390625" style="17" customWidth="1"/>
  </cols>
  <sheetData>
    <row r="1" spans="1:16" s="1" customFormat="1" ht="18.75">
      <c r="A1" s="127" t="s">
        <v>0</v>
      </c>
      <c r="B1" s="127"/>
      <c r="C1" s="127"/>
      <c r="D1" s="127"/>
      <c r="E1" s="127"/>
      <c r="F1" s="127"/>
      <c r="G1" s="131" t="s">
        <v>29</v>
      </c>
      <c r="H1" s="131"/>
      <c r="I1" s="131"/>
      <c r="J1" s="131"/>
      <c r="K1" s="131"/>
      <c r="L1" s="131"/>
      <c r="M1" s="131"/>
      <c r="N1" s="131"/>
      <c r="O1" s="132"/>
      <c r="P1" s="59"/>
    </row>
    <row r="2" spans="1:16" s="1" customFormat="1" ht="18.75" customHeight="1">
      <c r="A2" s="128" t="s">
        <v>1</v>
      </c>
      <c r="B2" s="128"/>
      <c r="C2" s="128"/>
      <c r="D2" s="128"/>
      <c r="E2" s="128"/>
      <c r="F2" s="128"/>
      <c r="G2" s="130" t="s">
        <v>97</v>
      </c>
      <c r="H2" s="130"/>
      <c r="I2" s="130"/>
      <c r="J2" s="130"/>
      <c r="K2" s="130"/>
      <c r="L2" s="130"/>
      <c r="M2" s="130"/>
      <c r="N2" s="130"/>
      <c r="O2" s="133"/>
      <c r="P2" s="59"/>
    </row>
    <row r="3" spans="1:16" s="1" customFormat="1" ht="21" customHeight="1" thickBot="1">
      <c r="A3" s="53"/>
      <c r="B3" s="4"/>
      <c r="C3" s="12"/>
      <c r="D3" s="5"/>
      <c r="E3" s="62"/>
      <c r="F3" s="62"/>
      <c r="G3" s="129" t="s">
        <v>98</v>
      </c>
      <c r="H3" s="129"/>
      <c r="I3" s="129"/>
      <c r="J3" s="129"/>
      <c r="K3" s="129"/>
      <c r="L3" s="129"/>
      <c r="M3" s="129"/>
      <c r="N3" s="129"/>
      <c r="O3" s="134"/>
      <c r="P3" s="69"/>
    </row>
    <row r="4" spans="1:16" s="77" customFormat="1" ht="39" customHeight="1" thickTop="1">
      <c r="A4" s="70" t="s">
        <v>2</v>
      </c>
      <c r="B4" s="71" t="s">
        <v>3</v>
      </c>
      <c r="C4" s="72" t="s">
        <v>4</v>
      </c>
      <c r="D4" s="73" t="s">
        <v>5</v>
      </c>
      <c r="E4" s="74" t="s">
        <v>6</v>
      </c>
      <c r="F4" s="74" t="s">
        <v>7</v>
      </c>
      <c r="G4" s="71" t="s">
        <v>8</v>
      </c>
      <c r="H4" s="71" t="s">
        <v>30</v>
      </c>
      <c r="I4" s="75" t="s">
        <v>9</v>
      </c>
      <c r="J4" s="74" t="s">
        <v>10</v>
      </c>
      <c r="K4" s="74" t="s">
        <v>11</v>
      </c>
      <c r="L4" s="74" t="s">
        <v>12</v>
      </c>
      <c r="M4" s="74" t="s">
        <v>13</v>
      </c>
      <c r="N4" s="71" t="s">
        <v>14</v>
      </c>
      <c r="O4" s="135" t="s">
        <v>15</v>
      </c>
      <c r="P4" s="76" t="s">
        <v>16</v>
      </c>
    </row>
    <row r="5" spans="1:16" s="16" customFormat="1" ht="15.75">
      <c r="A5" s="80">
        <v>1</v>
      </c>
      <c r="B5" s="105" t="s">
        <v>47</v>
      </c>
      <c r="C5" s="106">
        <v>42093</v>
      </c>
      <c r="D5" s="91" t="s">
        <v>48</v>
      </c>
      <c r="E5" s="107" t="s">
        <v>49</v>
      </c>
      <c r="F5" s="107">
        <v>404</v>
      </c>
      <c r="G5" s="108" t="s">
        <v>50</v>
      </c>
      <c r="H5" s="85" t="s">
        <v>77</v>
      </c>
      <c r="I5" s="109" t="s">
        <v>51</v>
      </c>
      <c r="J5" s="110">
        <v>1</v>
      </c>
      <c r="K5" s="111">
        <v>2</v>
      </c>
      <c r="L5" s="111">
        <v>32</v>
      </c>
      <c r="M5" s="68">
        <v>307</v>
      </c>
      <c r="N5" s="101" t="s">
        <v>33</v>
      </c>
      <c r="O5" s="78" t="s">
        <v>60</v>
      </c>
      <c r="P5" s="66"/>
    </row>
    <row r="6" spans="1:16" s="16" customFormat="1" ht="31.5">
      <c r="A6" s="81">
        <v>2</v>
      </c>
      <c r="B6" s="90" t="s">
        <v>47</v>
      </c>
      <c r="C6" s="91">
        <v>42093</v>
      </c>
      <c r="D6" s="91" t="s">
        <v>48</v>
      </c>
      <c r="E6" s="93" t="s">
        <v>49</v>
      </c>
      <c r="F6" s="93">
        <v>485</v>
      </c>
      <c r="G6" s="92" t="s">
        <v>52</v>
      </c>
      <c r="H6" s="85" t="s">
        <v>77</v>
      </c>
      <c r="I6" s="82" t="s">
        <v>53</v>
      </c>
      <c r="J6" s="95">
        <v>1</v>
      </c>
      <c r="K6" s="96">
        <v>5</v>
      </c>
      <c r="L6" s="96">
        <v>120</v>
      </c>
      <c r="M6" s="60" t="s">
        <v>84</v>
      </c>
      <c r="N6" s="101" t="s">
        <v>33</v>
      </c>
      <c r="O6" s="55" t="s">
        <v>60</v>
      </c>
      <c r="P6" s="66"/>
    </row>
    <row r="7" spans="1:16" s="16" customFormat="1" ht="31.5">
      <c r="A7" s="81">
        <v>3</v>
      </c>
      <c r="B7" s="90" t="s">
        <v>54</v>
      </c>
      <c r="C7" s="91">
        <v>42095</v>
      </c>
      <c r="D7" s="91" t="s">
        <v>48</v>
      </c>
      <c r="E7" s="93" t="s">
        <v>49</v>
      </c>
      <c r="F7" s="93">
        <v>490</v>
      </c>
      <c r="G7" s="92" t="s">
        <v>55</v>
      </c>
      <c r="H7" s="85" t="s">
        <v>77</v>
      </c>
      <c r="I7" s="82" t="s">
        <v>53</v>
      </c>
      <c r="J7" s="95">
        <v>1</v>
      </c>
      <c r="K7" s="96">
        <v>5</v>
      </c>
      <c r="L7" s="96">
        <v>120</v>
      </c>
      <c r="M7" s="60" t="s">
        <v>84</v>
      </c>
      <c r="N7" s="101" t="s">
        <v>33</v>
      </c>
      <c r="O7" s="55" t="s">
        <v>60</v>
      </c>
      <c r="P7" s="67"/>
    </row>
    <row r="8" spans="1:16" s="2" customFormat="1" ht="31.5">
      <c r="A8" s="81">
        <v>4</v>
      </c>
      <c r="B8" s="90" t="s">
        <v>56</v>
      </c>
      <c r="C8" s="91">
        <v>42097</v>
      </c>
      <c r="D8" s="91" t="s">
        <v>48</v>
      </c>
      <c r="E8" s="93" t="s">
        <v>49</v>
      </c>
      <c r="F8" s="93">
        <v>478</v>
      </c>
      <c r="G8" s="92" t="s">
        <v>57</v>
      </c>
      <c r="H8" s="85" t="s">
        <v>77</v>
      </c>
      <c r="I8" s="82" t="s">
        <v>53</v>
      </c>
      <c r="J8" s="95">
        <v>1</v>
      </c>
      <c r="K8" s="96">
        <v>5</v>
      </c>
      <c r="L8" s="96">
        <v>120</v>
      </c>
      <c r="M8" s="60" t="s">
        <v>84</v>
      </c>
      <c r="N8" s="101" t="s">
        <v>33</v>
      </c>
      <c r="O8" s="55" t="s">
        <v>60</v>
      </c>
      <c r="P8" s="66"/>
    </row>
    <row r="9" spans="1:16" s="2" customFormat="1" ht="31.5">
      <c r="A9" s="81">
        <v>5</v>
      </c>
      <c r="B9" s="97" t="s">
        <v>56</v>
      </c>
      <c r="C9" s="97">
        <v>42104</v>
      </c>
      <c r="D9" s="98" t="s">
        <v>48</v>
      </c>
      <c r="E9" s="99" t="s">
        <v>73</v>
      </c>
      <c r="F9" s="99">
        <v>201</v>
      </c>
      <c r="G9" s="100" t="s">
        <v>85</v>
      </c>
      <c r="H9" s="99" t="s">
        <v>92</v>
      </c>
      <c r="I9" s="104" t="s">
        <v>72</v>
      </c>
      <c r="J9" s="99">
        <v>1</v>
      </c>
      <c r="K9" s="103">
        <v>4</v>
      </c>
      <c r="L9" s="103">
        <v>82</v>
      </c>
      <c r="M9" s="113" t="s">
        <v>89</v>
      </c>
      <c r="N9" s="113" t="s">
        <v>34</v>
      </c>
      <c r="O9" s="101" t="s">
        <v>74</v>
      </c>
      <c r="P9" s="102"/>
    </row>
    <row r="10" spans="1:16" s="2" customFormat="1" ht="47.25">
      <c r="A10" s="81">
        <v>6</v>
      </c>
      <c r="B10" s="83" t="s">
        <v>56</v>
      </c>
      <c r="C10" s="83">
        <v>42104</v>
      </c>
      <c r="D10" s="84" t="s">
        <v>48</v>
      </c>
      <c r="E10" s="85" t="s">
        <v>61</v>
      </c>
      <c r="F10" s="85">
        <v>273</v>
      </c>
      <c r="G10" s="86" t="s">
        <v>62</v>
      </c>
      <c r="H10" s="85" t="s">
        <v>77</v>
      </c>
      <c r="I10" s="85" t="s">
        <v>63</v>
      </c>
      <c r="J10" s="85">
        <v>1</v>
      </c>
      <c r="K10" s="85">
        <v>9</v>
      </c>
      <c r="L10" s="85">
        <v>198</v>
      </c>
      <c r="M10" s="87" t="s">
        <v>87</v>
      </c>
      <c r="N10" s="101" t="s">
        <v>33</v>
      </c>
      <c r="O10" s="87" t="s">
        <v>64</v>
      </c>
      <c r="P10" s="67"/>
    </row>
    <row r="11" spans="1:16" s="2" customFormat="1" ht="15.75">
      <c r="A11" s="81">
        <v>7</v>
      </c>
      <c r="B11" s="83" t="s">
        <v>66</v>
      </c>
      <c r="C11" s="83">
        <v>42105</v>
      </c>
      <c r="D11" s="84" t="s">
        <v>48</v>
      </c>
      <c r="E11" s="88" t="s">
        <v>67</v>
      </c>
      <c r="F11" s="88">
        <v>201</v>
      </c>
      <c r="G11" s="65" t="s">
        <v>68</v>
      </c>
      <c r="H11" s="88" t="s">
        <v>78</v>
      </c>
      <c r="I11" s="89" t="s">
        <v>70</v>
      </c>
      <c r="J11" s="55">
        <v>1</v>
      </c>
      <c r="K11" s="112">
        <v>1</v>
      </c>
      <c r="L11" s="41">
        <v>23</v>
      </c>
      <c r="M11" s="88">
        <v>303</v>
      </c>
      <c r="N11" s="101" t="s">
        <v>33</v>
      </c>
      <c r="O11" s="88" t="s">
        <v>64</v>
      </c>
      <c r="P11" s="67"/>
    </row>
    <row r="12" spans="1:16" s="2" customFormat="1" ht="47.25">
      <c r="A12" s="81">
        <v>8</v>
      </c>
      <c r="B12" s="83" t="s">
        <v>66</v>
      </c>
      <c r="C12" s="83">
        <v>42105</v>
      </c>
      <c r="D12" s="84" t="s">
        <v>48</v>
      </c>
      <c r="E12" s="88" t="s">
        <v>67</v>
      </c>
      <c r="F12" s="88">
        <v>201</v>
      </c>
      <c r="G12" s="65" t="s">
        <v>68</v>
      </c>
      <c r="H12" s="88" t="s">
        <v>78</v>
      </c>
      <c r="I12" s="89" t="s">
        <v>76</v>
      </c>
      <c r="J12" s="55">
        <v>1</v>
      </c>
      <c r="K12" s="112">
        <v>9</v>
      </c>
      <c r="L12" s="41">
        <v>192</v>
      </c>
      <c r="M12" s="87" t="s">
        <v>87</v>
      </c>
      <c r="N12" s="101" t="s">
        <v>33</v>
      </c>
      <c r="O12" s="88" t="s">
        <v>64</v>
      </c>
      <c r="P12" s="67"/>
    </row>
    <row r="13" spans="1:16" s="2" customFormat="1" ht="47.25">
      <c r="A13" s="81">
        <v>9</v>
      </c>
      <c r="B13" s="97" t="s">
        <v>66</v>
      </c>
      <c r="C13" s="97">
        <v>42105</v>
      </c>
      <c r="D13" s="84" t="s">
        <v>48</v>
      </c>
      <c r="E13" s="99" t="s">
        <v>73</v>
      </c>
      <c r="F13" s="99">
        <v>201</v>
      </c>
      <c r="G13" s="100" t="s">
        <v>85</v>
      </c>
      <c r="H13" s="99" t="s">
        <v>91</v>
      </c>
      <c r="I13" s="104" t="s">
        <v>72</v>
      </c>
      <c r="J13" s="99">
        <v>1</v>
      </c>
      <c r="K13" s="64">
        <v>2</v>
      </c>
      <c r="L13" s="99">
        <v>82</v>
      </c>
      <c r="M13" s="101" t="s">
        <v>83</v>
      </c>
      <c r="N13" s="101" t="s">
        <v>33</v>
      </c>
      <c r="O13" s="101" t="s">
        <v>75</v>
      </c>
      <c r="P13" s="102"/>
    </row>
    <row r="14" spans="1:16" s="16" customFormat="1" ht="31.5">
      <c r="A14" s="81">
        <v>10</v>
      </c>
      <c r="B14" s="83" t="s">
        <v>58</v>
      </c>
      <c r="C14" s="83">
        <v>42106</v>
      </c>
      <c r="D14" s="84" t="s">
        <v>48</v>
      </c>
      <c r="E14" s="88" t="s">
        <v>61</v>
      </c>
      <c r="F14" s="88">
        <v>101</v>
      </c>
      <c r="G14" s="65" t="s">
        <v>71</v>
      </c>
      <c r="H14" s="85" t="s">
        <v>77</v>
      </c>
      <c r="I14" s="89" t="s">
        <v>72</v>
      </c>
      <c r="J14" s="85">
        <v>1</v>
      </c>
      <c r="K14" s="112">
        <v>4</v>
      </c>
      <c r="L14" s="41">
        <v>82</v>
      </c>
      <c r="M14" s="87" t="s">
        <v>94</v>
      </c>
      <c r="N14" s="101" t="s">
        <v>33</v>
      </c>
      <c r="O14" s="87" t="s">
        <v>64</v>
      </c>
      <c r="P14" s="67"/>
    </row>
    <row r="15" spans="1:16" s="16" customFormat="1" ht="15.75">
      <c r="A15" s="81">
        <v>11</v>
      </c>
      <c r="B15" s="90" t="s">
        <v>58</v>
      </c>
      <c r="C15" s="91">
        <v>42106</v>
      </c>
      <c r="D15" s="91" t="s">
        <v>48</v>
      </c>
      <c r="E15" s="93" t="s">
        <v>45</v>
      </c>
      <c r="F15" s="93">
        <v>361</v>
      </c>
      <c r="G15" s="94" t="s">
        <v>46</v>
      </c>
      <c r="H15" s="85" t="s">
        <v>77</v>
      </c>
      <c r="I15" s="82" t="s">
        <v>51</v>
      </c>
      <c r="J15" s="95">
        <v>1</v>
      </c>
      <c r="K15" s="112">
        <v>2</v>
      </c>
      <c r="L15" s="96">
        <v>32</v>
      </c>
      <c r="M15" s="60">
        <v>302</v>
      </c>
      <c r="N15" s="101" t="s">
        <v>33</v>
      </c>
      <c r="O15" s="126" t="s">
        <v>95</v>
      </c>
      <c r="P15" s="66"/>
    </row>
    <row r="16" spans="1:16" s="150" customFormat="1" ht="48.75" customHeight="1">
      <c r="A16" s="138">
        <v>12</v>
      </c>
      <c r="B16" s="139" t="s">
        <v>58</v>
      </c>
      <c r="C16" s="140">
        <v>42106</v>
      </c>
      <c r="D16" s="140" t="s">
        <v>48</v>
      </c>
      <c r="E16" s="141" t="s">
        <v>45</v>
      </c>
      <c r="F16" s="142">
        <v>361</v>
      </c>
      <c r="G16" s="143" t="s">
        <v>46</v>
      </c>
      <c r="H16" s="123" t="s">
        <v>77</v>
      </c>
      <c r="I16" s="144" t="s">
        <v>37</v>
      </c>
      <c r="J16" s="145">
        <v>1</v>
      </c>
      <c r="K16" s="144">
        <v>2</v>
      </c>
      <c r="L16" s="145">
        <f>28+1</f>
        <v>29</v>
      </c>
      <c r="M16" s="146">
        <v>304</v>
      </c>
      <c r="N16" s="147" t="s">
        <v>33</v>
      </c>
      <c r="O16" s="148" t="s">
        <v>95</v>
      </c>
      <c r="P16" s="149"/>
    </row>
    <row r="17" spans="1:16" s="16" customFormat="1" ht="15.75">
      <c r="A17" s="81">
        <v>13</v>
      </c>
      <c r="B17" s="117" t="s">
        <v>56</v>
      </c>
      <c r="C17" s="118">
        <v>42111</v>
      </c>
      <c r="D17" s="119" t="s">
        <v>48</v>
      </c>
      <c r="E17" s="120" t="s">
        <v>73</v>
      </c>
      <c r="F17" s="120">
        <v>202</v>
      </c>
      <c r="G17" s="121" t="s">
        <v>86</v>
      </c>
      <c r="H17" s="99" t="s">
        <v>92</v>
      </c>
      <c r="I17" s="120" t="s">
        <v>70</v>
      </c>
      <c r="J17" s="120">
        <v>1</v>
      </c>
      <c r="K17" s="103">
        <v>1</v>
      </c>
      <c r="L17" s="103">
        <v>23</v>
      </c>
      <c r="M17" s="114">
        <v>303</v>
      </c>
      <c r="N17" s="114" t="s">
        <v>33</v>
      </c>
      <c r="O17" s="114" t="s">
        <v>74</v>
      </c>
      <c r="P17" s="122"/>
    </row>
    <row r="18" spans="1:16" s="16" customFormat="1" ht="31.5">
      <c r="A18" s="81">
        <v>14</v>
      </c>
      <c r="B18" s="117" t="s">
        <v>56</v>
      </c>
      <c r="C18" s="118">
        <v>42111</v>
      </c>
      <c r="D18" s="119" t="s">
        <v>48</v>
      </c>
      <c r="E18" s="120" t="s">
        <v>73</v>
      </c>
      <c r="F18" s="120">
        <v>202</v>
      </c>
      <c r="G18" s="121" t="s">
        <v>86</v>
      </c>
      <c r="H18" s="99" t="s">
        <v>92</v>
      </c>
      <c r="I18" s="120" t="s">
        <v>76</v>
      </c>
      <c r="J18" s="120">
        <v>1</v>
      </c>
      <c r="K18" s="103">
        <v>8</v>
      </c>
      <c r="L18" s="103">
        <v>192</v>
      </c>
      <c r="M18" s="114" t="s">
        <v>90</v>
      </c>
      <c r="N18" s="114" t="s">
        <v>33</v>
      </c>
      <c r="O18" s="114" t="s">
        <v>74</v>
      </c>
      <c r="P18" s="122"/>
    </row>
    <row r="19" spans="1:16" s="61" customFormat="1" ht="15.75">
      <c r="A19" s="81">
        <v>15</v>
      </c>
      <c r="B19" s="118" t="s">
        <v>66</v>
      </c>
      <c r="C19" s="118">
        <v>42112</v>
      </c>
      <c r="D19" s="41" t="s">
        <v>48</v>
      </c>
      <c r="E19" s="123" t="s">
        <v>69</v>
      </c>
      <c r="F19" s="123">
        <v>162</v>
      </c>
      <c r="G19" s="124" t="s">
        <v>96</v>
      </c>
      <c r="H19" s="123" t="s">
        <v>77</v>
      </c>
      <c r="I19" s="89" t="s">
        <v>70</v>
      </c>
      <c r="J19" s="123">
        <v>1</v>
      </c>
      <c r="K19" s="125">
        <v>1</v>
      </c>
      <c r="L19" s="41">
        <v>23</v>
      </c>
      <c r="M19" s="60">
        <v>303</v>
      </c>
      <c r="N19" s="114" t="s">
        <v>33</v>
      </c>
      <c r="O19" s="88" t="s">
        <v>64</v>
      </c>
      <c r="P19" s="67"/>
    </row>
    <row r="20" spans="1:16" s="79" customFormat="1" ht="20.25" customHeight="1">
      <c r="A20" s="81">
        <v>16</v>
      </c>
      <c r="B20" s="118" t="s">
        <v>66</v>
      </c>
      <c r="C20" s="118">
        <v>42112</v>
      </c>
      <c r="D20" s="41" t="s">
        <v>48</v>
      </c>
      <c r="E20" s="123" t="s">
        <v>69</v>
      </c>
      <c r="F20" s="123">
        <v>162</v>
      </c>
      <c r="G20" s="124" t="s">
        <v>96</v>
      </c>
      <c r="H20" s="123" t="s">
        <v>77</v>
      </c>
      <c r="I20" s="89" t="s">
        <v>76</v>
      </c>
      <c r="J20" s="123">
        <v>1</v>
      </c>
      <c r="K20" s="63">
        <v>9</v>
      </c>
      <c r="L20" s="41">
        <v>192</v>
      </c>
      <c r="M20" s="60" t="s">
        <v>87</v>
      </c>
      <c r="N20" s="114" t="s">
        <v>33</v>
      </c>
      <c r="O20" s="88" t="s">
        <v>64</v>
      </c>
      <c r="P20" s="67"/>
    </row>
    <row r="21" spans="1:16" s="15" customFormat="1" ht="47.25">
      <c r="A21" s="81">
        <v>17</v>
      </c>
      <c r="B21" s="118" t="s">
        <v>58</v>
      </c>
      <c r="C21" s="118">
        <v>42113</v>
      </c>
      <c r="D21" s="41" t="s">
        <v>48</v>
      </c>
      <c r="E21" s="123" t="s">
        <v>61</v>
      </c>
      <c r="F21" s="123">
        <v>265</v>
      </c>
      <c r="G21" s="124" t="s">
        <v>65</v>
      </c>
      <c r="H21" s="123" t="s">
        <v>77</v>
      </c>
      <c r="I21" s="123" t="s">
        <v>63</v>
      </c>
      <c r="J21" s="123">
        <v>1</v>
      </c>
      <c r="K21" s="125">
        <v>9</v>
      </c>
      <c r="L21" s="123">
        <v>198</v>
      </c>
      <c r="M21" s="60" t="s">
        <v>88</v>
      </c>
      <c r="N21" s="114" t="s">
        <v>33</v>
      </c>
      <c r="O21" s="60" t="s">
        <v>64</v>
      </c>
      <c r="P21" s="67"/>
    </row>
    <row r="22" spans="1:16" s="79" customFormat="1" ht="63">
      <c r="A22" s="81">
        <v>18</v>
      </c>
      <c r="B22" s="117" t="s">
        <v>58</v>
      </c>
      <c r="C22" s="118">
        <v>42113</v>
      </c>
      <c r="D22" s="119" t="s">
        <v>48</v>
      </c>
      <c r="E22" s="120" t="s">
        <v>73</v>
      </c>
      <c r="F22" s="120">
        <v>202</v>
      </c>
      <c r="G22" s="121" t="s">
        <v>86</v>
      </c>
      <c r="H22" s="99" t="s">
        <v>91</v>
      </c>
      <c r="I22" s="120" t="s">
        <v>76</v>
      </c>
      <c r="J22" s="120">
        <v>1</v>
      </c>
      <c r="K22" s="103">
        <v>4</v>
      </c>
      <c r="L22" s="103">
        <v>192</v>
      </c>
      <c r="M22" s="114" t="s">
        <v>81</v>
      </c>
      <c r="N22" s="114" t="s">
        <v>33</v>
      </c>
      <c r="O22" s="114" t="s">
        <v>75</v>
      </c>
      <c r="P22" s="122"/>
    </row>
    <row r="23" spans="1:16" s="79" customFormat="1" ht="20.25" customHeight="1">
      <c r="A23" s="81">
        <v>19</v>
      </c>
      <c r="B23" s="117" t="s">
        <v>58</v>
      </c>
      <c r="C23" s="118">
        <v>42113</v>
      </c>
      <c r="D23" s="119" t="s">
        <v>48</v>
      </c>
      <c r="E23" s="120" t="s">
        <v>73</v>
      </c>
      <c r="F23" s="120">
        <v>202</v>
      </c>
      <c r="G23" s="121" t="s">
        <v>86</v>
      </c>
      <c r="H23" s="99" t="s">
        <v>91</v>
      </c>
      <c r="I23" s="120" t="s">
        <v>70</v>
      </c>
      <c r="J23" s="120">
        <v>1</v>
      </c>
      <c r="K23" s="116">
        <v>1</v>
      </c>
      <c r="L23" s="103">
        <v>23</v>
      </c>
      <c r="M23" s="114" t="s">
        <v>82</v>
      </c>
      <c r="N23" s="114" t="s">
        <v>33</v>
      </c>
      <c r="O23" s="114" t="s">
        <v>75</v>
      </c>
      <c r="P23" s="122"/>
    </row>
    <row r="24" spans="1:16" s="150" customFormat="1" ht="48.75" customHeight="1">
      <c r="A24" s="138">
        <v>20</v>
      </c>
      <c r="B24" s="145" t="s">
        <v>54</v>
      </c>
      <c r="C24" s="151">
        <v>42116</v>
      </c>
      <c r="D24" s="152" t="s">
        <v>48</v>
      </c>
      <c r="E24" s="142" t="s">
        <v>43</v>
      </c>
      <c r="F24" s="142">
        <v>361</v>
      </c>
      <c r="G24" s="143" t="s">
        <v>44</v>
      </c>
      <c r="H24" s="123" t="s">
        <v>77</v>
      </c>
      <c r="I24" s="144" t="s">
        <v>37</v>
      </c>
      <c r="J24" s="145">
        <v>1</v>
      </c>
      <c r="K24" s="144">
        <v>2</v>
      </c>
      <c r="L24" s="145">
        <f>28+2</f>
        <v>30</v>
      </c>
      <c r="M24" s="145" t="s">
        <v>93</v>
      </c>
      <c r="N24" s="153" t="s">
        <v>34</v>
      </c>
      <c r="O24" s="154" t="s">
        <v>59</v>
      </c>
      <c r="P24" s="149"/>
    </row>
    <row r="25" spans="1:16" s="150" customFormat="1" ht="48.75" customHeight="1">
      <c r="A25" s="138">
        <v>21</v>
      </c>
      <c r="B25" s="145" t="s">
        <v>79</v>
      </c>
      <c r="C25" s="151">
        <v>42129</v>
      </c>
      <c r="D25" s="152" t="s">
        <v>48</v>
      </c>
      <c r="E25" s="142" t="s">
        <v>35</v>
      </c>
      <c r="F25" s="142">
        <v>403</v>
      </c>
      <c r="G25" s="143" t="s">
        <v>36</v>
      </c>
      <c r="H25" s="123" t="s">
        <v>77</v>
      </c>
      <c r="I25" s="144" t="s">
        <v>37</v>
      </c>
      <c r="J25" s="145">
        <v>1</v>
      </c>
      <c r="K25" s="144">
        <v>2</v>
      </c>
      <c r="L25" s="145">
        <f>28+1</f>
        <v>29</v>
      </c>
      <c r="M25" s="145" t="s">
        <v>93</v>
      </c>
      <c r="N25" s="153" t="s">
        <v>34</v>
      </c>
      <c r="O25" s="154" t="s">
        <v>59</v>
      </c>
      <c r="P25" s="149"/>
    </row>
    <row r="26" spans="1:16" s="150" customFormat="1" ht="48.75" customHeight="1">
      <c r="A26" s="138">
        <v>22</v>
      </c>
      <c r="B26" s="155" t="s">
        <v>32</v>
      </c>
      <c r="C26" s="156">
        <v>42131</v>
      </c>
      <c r="D26" s="157" t="s">
        <v>48</v>
      </c>
      <c r="E26" s="158" t="s">
        <v>38</v>
      </c>
      <c r="F26" s="158">
        <v>403</v>
      </c>
      <c r="G26" s="159" t="s">
        <v>39</v>
      </c>
      <c r="H26" s="85" t="s">
        <v>77</v>
      </c>
      <c r="I26" s="144" t="s">
        <v>37</v>
      </c>
      <c r="J26" s="155">
        <v>1</v>
      </c>
      <c r="K26" s="160">
        <v>2</v>
      </c>
      <c r="L26" s="155">
        <f>28+4</f>
        <v>32</v>
      </c>
      <c r="M26" s="145" t="s">
        <v>93</v>
      </c>
      <c r="N26" s="161" t="s">
        <v>34</v>
      </c>
      <c r="O26" s="154" t="s">
        <v>59</v>
      </c>
      <c r="P26" s="149"/>
    </row>
    <row r="27" spans="1:16" s="150" customFormat="1" ht="48.75" customHeight="1" thickBot="1">
      <c r="A27" s="162">
        <v>23</v>
      </c>
      <c r="B27" s="163" t="s">
        <v>80</v>
      </c>
      <c r="C27" s="164">
        <v>42133</v>
      </c>
      <c r="D27" s="165" t="s">
        <v>48</v>
      </c>
      <c r="E27" s="166" t="s">
        <v>40</v>
      </c>
      <c r="F27" s="166">
        <v>414</v>
      </c>
      <c r="G27" s="167" t="s">
        <v>41</v>
      </c>
      <c r="H27" s="115" t="s">
        <v>42</v>
      </c>
      <c r="I27" s="168" t="s">
        <v>37</v>
      </c>
      <c r="J27" s="163">
        <v>1</v>
      </c>
      <c r="K27" s="169">
        <v>2</v>
      </c>
      <c r="L27" s="163">
        <f>28+8</f>
        <v>36</v>
      </c>
      <c r="M27" s="170" t="s">
        <v>93</v>
      </c>
      <c r="N27" s="171" t="s">
        <v>34</v>
      </c>
      <c r="O27" s="172" t="s">
        <v>59</v>
      </c>
      <c r="P27" s="173"/>
    </row>
    <row r="28" spans="9:11" ht="15.75">
      <c r="I28" s="40"/>
      <c r="J28" s="21"/>
      <c r="K28" s="42"/>
    </row>
    <row r="29" spans="1:15" ht="16.5" thickBot="1">
      <c r="A29" s="54"/>
      <c r="B29" s="24" t="s">
        <v>17</v>
      </c>
      <c r="C29" s="25"/>
      <c r="D29" s="3"/>
      <c r="E29" s="9"/>
      <c r="F29" s="9"/>
      <c r="G29" s="7"/>
      <c r="H29" s="9"/>
      <c r="I29" s="49"/>
      <c r="J29" s="11"/>
      <c r="K29" s="43"/>
      <c r="L29" s="9"/>
      <c r="M29" s="13"/>
      <c r="N29" s="9"/>
      <c r="O29" s="137"/>
    </row>
    <row r="30" spans="1:15" ht="16.5" thickTop="1">
      <c r="A30" s="54"/>
      <c r="B30" s="24"/>
      <c r="C30" s="26" t="s">
        <v>18</v>
      </c>
      <c r="D30" s="3"/>
      <c r="E30" s="9"/>
      <c r="F30" s="9"/>
      <c r="G30" s="7"/>
      <c r="H30" s="9"/>
      <c r="I30" s="50"/>
      <c r="J30" s="27" t="s">
        <v>19</v>
      </c>
      <c r="K30" s="44" t="s">
        <v>20</v>
      </c>
      <c r="L30" s="9"/>
      <c r="M30" s="13"/>
      <c r="N30" s="9"/>
      <c r="O30" s="137"/>
    </row>
    <row r="31" spans="1:16" ht="15.75">
      <c r="A31" s="54"/>
      <c r="B31" s="24"/>
      <c r="C31" s="26" t="s">
        <v>21</v>
      </c>
      <c r="D31" s="3"/>
      <c r="E31" s="9"/>
      <c r="F31" s="9"/>
      <c r="G31" s="7"/>
      <c r="H31" s="9"/>
      <c r="I31" s="50"/>
      <c r="J31" s="28">
        <v>508</v>
      </c>
      <c r="K31" s="45">
        <v>28</v>
      </c>
      <c r="L31" s="46"/>
      <c r="M31" s="14"/>
      <c r="N31" s="58" t="s">
        <v>99</v>
      </c>
      <c r="O31" s="137"/>
      <c r="P31" s="57"/>
    </row>
    <row r="32" spans="1:16" ht="15.75">
      <c r="A32" s="54"/>
      <c r="B32" s="24"/>
      <c r="C32" s="26" t="s">
        <v>22</v>
      </c>
      <c r="D32" s="3"/>
      <c r="E32" s="9"/>
      <c r="F32" s="9"/>
      <c r="G32" s="7"/>
      <c r="H32" s="9"/>
      <c r="I32" s="50"/>
      <c r="J32" s="28">
        <v>501</v>
      </c>
      <c r="K32" s="45">
        <v>45</v>
      </c>
      <c r="L32" s="46"/>
      <c r="M32" s="14"/>
      <c r="N32" s="29" t="s">
        <v>23</v>
      </c>
      <c r="O32" s="137"/>
      <c r="P32" s="57"/>
    </row>
    <row r="33" spans="1:16" ht="15.75">
      <c r="A33" s="54"/>
      <c r="B33" s="24"/>
      <c r="C33" s="26" t="s">
        <v>24</v>
      </c>
      <c r="D33" s="3"/>
      <c r="E33" s="9"/>
      <c r="F33" s="9"/>
      <c r="G33" s="7"/>
      <c r="H33" s="9"/>
      <c r="I33" s="50"/>
      <c r="J33" s="28">
        <v>502</v>
      </c>
      <c r="K33" s="45">
        <v>57</v>
      </c>
      <c r="L33" s="46"/>
      <c r="M33" s="14"/>
      <c r="N33" s="29"/>
      <c r="O33" s="137"/>
      <c r="P33" s="57"/>
    </row>
    <row r="34" spans="1:16" ht="15.75">
      <c r="A34" s="54"/>
      <c r="B34" s="24"/>
      <c r="C34" s="30" t="s">
        <v>25</v>
      </c>
      <c r="D34" s="3"/>
      <c r="E34" s="9"/>
      <c r="F34" s="9"/>
      <c r="G34" s="7"/>
      <c r="H34" s="9"/>
      <c r="I34" s="50"/>
      <c r="J34" s="28">
        <v>507</v>
      </c>
      <c r="K34" s="47">
        <v>56</v>
      </c>
      <c r="L34" s="46"/>
      <c r="M34" s="14"/>
      <c r="N34" s="29"/>
      <c r="O34" s="137"/>
      <c r="P34" s="57"/>
    </row>
    <row r="35" spans="1:16" ht="15.75">
      <c r="A35" s="54"/>
      <c r="B35" s="24"/>
      <c r="C35" s="26" t="s">
        <v>26</v>
      </c>
      <c r="D35" s="3"/>
      <c r="E35" s="9"/>
      <c r="F35" s="9"/>
      <c r="G35" s="7"/>
      <c r="H35" s="9"/>
      <c r="I35" s="50"/>
      <c r="J35" s="28">
        <v>609</v>
      </c>
      <c r="K35" s="45">
        <v>47</v>
      </c>
      <c r="L35" s="46"/>
      <c r="M35" s="14"/>
      <c r="N35" s="31"/>
      <c r="O35" s="137"/>
      <c r="P35" s="57"/>
    </row>
    <row r="36" spans="1:16" ht="15.75">
      <c r="A36" s="54"/>
      <c r="B36" s="3"/>
      <c r="C36" s="7"/>
      <c r="D36" s="3"/>
      <c r="E36" s="9"/>
      <c r="F36" s="9"/>
      <c r="G36" s="7"/>
      <c r="H36" s="9"/>
      <c r="I36" s="50"/>
      <c r="J36" s="28">
        <v>610</v>
      </c>
      <c r="K36" s="45">
        <v>45</v>
      </c>
      <c r="L36" s="46"/>
      <c r="M36" s="14"/>
      <c r="N36" s="32" t="s">
        <v>27</v>
      </c>
      <c r="O36" s="137"/>
      <c r="P36" s="57"/>
    </row>
    <row r="37" spans="1:16" ht="15.75">
      <c r="A37" s="54"/>
      <c r="B37" s="3"/>
      <c r="C37" s="7" t="s">
        <v>31</v>
      </c>
      <c r="D37" s="3"/>
      <c r="E37" s="9"/>
      <c r="F37" s="9"/>
      <c r="G37" s="7"/>
      <c r="H37" s="9"/>
      <c r="I37" s="50"/>
      <c r="J37" s="28">
        <v>623</v>
      </c>
      <c r="K37" s="45">
        <v>45</v>
      </c>
      <c r="L37" s="46"/>
      <c r="M37" s="14"/>
      <c r="N37" s="9"/>
      <c r="O37" s="137"/>
      <c r="P37" s="57"/>
    </row>
    <row r="38" spans="1:16" ht="15.75">
      <c r="A38" s="54"/>
      <c r="B38" s="3"/>
      <c r="C38" s="7"/>
      <c r="D38" s="3"/>
      <c r="E38" s="9"/>
      <c r="F38" s="9"/>
      <c r="G38" s="7"/>
      <c r="H38" s="9"/>
      <c r="I38" s="50"/>
      <c r="J38" s="28">
        <v>128</v>
      </c>
      <c r="K38" s="45">
        <v>45</v>
      </c>
      <c r="L38" s="46"/>
      <c r="M38" s="14"/>
      <c r="N38" s="9"/>
      <c r="O38" s="137"/>
      <c r="P38" s="57"/>
    </row>
    <row r="39" spans="1:16" ht="15.75">
      <c r="A39" s="54"/>
      <c r="B39" s="33" t="s">
        <v>28</v>
      </c>
      <c r="C39" s="34"/>
      <c r="D39" s="33"/>
      <c r="E39" s="48"/>
      <c r="F39" s="36"/>
      <c r="G39" s="35"/>
      <c r="H39" s="36"/>
      <c r="I39" s="50"/>
      <c r="J39" s="28">
        <v>129</v>
      </c>
      <c r="K39" s="45">
        <v>45</v>
      </c>
      <c r="L39" s="46"/>
      <c r="M39" s="14"/>
      <c r="N39" s="9"/>
      <c r="O39" s="137"/>
      <c r="P39" s="57"/>
    </row>
    <row r="40" spans="1:16" ht="15.75">
      <c r="A40" s="8"/>
      <c r="B40" s="37"/>
      <c r="C40" s="38"/>
      <c r="D40" s="37"/>
      <c r="E40" s="39"/>
      <c r="F40" s="39"/>
      <c r="G40" s="34"/>
      <c r="H40" s="39"/>
      <c r="J40" s="8"/>
      <c r="M40" s="14"/>
      <c r="N40" s="10"/>
      <c r="P40" s="57"/>
    </row>
    <row r="41" spans="1:16" ht="15.75">
      <c r="A41" s="8"/>
      <c r="C41" s="10"/>
      <c r="D41" s="17"/>
      <c r="H41" s="6"/>
      <c r="J41" s="17"/>
      <c r="M41" s="14"/>
      <c r="P41" s="57"/>
    </row>
    <row r="42" spans="1:16" ht="15.75">
      <c r="A42" s="8"/>
      <c r="C42" s="10"/>
      <c r="D42" s="17"/>
      <c r="H42" s="6"/>
      <c r="J42" s="17"/>
      <c r="M42" s="14"/>
      <c r="P42" s="57"/>
    </row>
  </sheetData>
  <sheetProtection/>
  <autoFilter ref="A4:P27"/>
  <mergeCells count="5">
    <mergeCell ref="A1:F1"/>
    <mergeCell ref="A2:F2"/>
    <mergeCell ref="G3:N3"/>
    <mergeCell ref="G2:N2"/>
    <mergeCell ref="G1:N1"/>
  </mergeCells>
  <conditionalFormatting sqref="K17:K18 L24:L27 L16:L22 G9:K10 L8:M10 F8:J10 G4:J4 H5:H14 G11:L12 G11:J13 M10:M13 G16:J27">
    <cfRule type="cellIs" priority="668" dxfId="2" operator="equal" stopIfTrue="1">
      <formula>2</formula>
    </cfRule>
  </conditionalFormatting>
  <conditionalFormatting sqref="K17:K18 J16:J27 L24:L27 L16:L22 K9:K10 L8:M10 G9:H10 I8:J13 H11:H12 K11:L12 M10:M13 H17:H18">
    <cfRule type="cellIs" priority="667" dxfId="3" operator="equal" stopIfTrue="1">
      <formula>2</formula>
    </cfRule>
  </conditionalFormatting>
  <hyperlinks>
    <hyperlink ref="C3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2015-03-21T08:29:51Z</cp:lastPrinted>
  <dcterms:created xsi:type="dcterms:W3CDTF">2013-12-05T07:47:22Z</dcterms:created>
  <dcterms:modified xsi:type="dcterms:W3CDTF">2015-03-21T08:36:34Z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