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175" windowHeight="5895" tabRatio="982" activeTab="0"/>
  </bookViews>
  <sheets>
    <sheet name="Sheet1" sheetId="1" r:id="rId1"/>
    <sheet name="D17KKTB" sheetId="2" r:id="rId2"/>
    <sheet name="D17KDN" sheetId="3" r:id="rId3"/>
    <sheet name="C17KCD" sheetId="4" r:id="rId4"/>
    <sheet name="C17KCDB" sheetId="5" r:id="rId5"/>
    <sheet name="D17KDNB" sheetId="6" r:id="rId6"/>
    <sheet name="T17KDN" sheetId="7" r:id="rId7"/>
    <sheet name="C18KCDB" sheetId="8" r:id="rId8"/>
    <sheet name="D18KDNB" sheetId="9" r:id="rId9"/>
    <sheet name="D18KDNB--BVKL" sheetId="10" r:id="rId10"/>
    <sheet name="D18KKTB-BVKL" sheetId="11" r:id="rId11"/>
    <sheet name="D18KKTB-THI TN" sheetId="12" r:id="rId12"/>
    <sheet name="T17KDNB" sheetId="13" r:id="rId13"/>
    <sheet name="K16KCD" sheetId="14" r:id="rId14"/>
    <sheet name="K16KDN" sheetId="15" r:id="rId15"/>
    <sheet name="K16KKT" sheetId="16" r:id="rId16"/>
    <sheet name="T16KDN" sheetId="17" r:id="rId17"/>
    <sheet name="D16KKTB" sheetId="18" r:id="rId18"/>
    <sheet name="K15KCD" sheetId="19" r:id="rId19"/>
    <sheet name="K15KDN" sheetId="20" r:id="rId20"/>
    <sheet name="K15KKT" sheetId="21" r:id="rId21"/>
    <sheet name="K13KKT" sheetId="22" r:id="rId22"/>
    <sheet name="K13KDN" sheetId="23" r:id="rId23"/>
    <sheet name="T14KDN" sheetId="24" r:id="rId24"/>
    <sheet name="K17KCD (Tong hop)" sheetId="25" r:id="rId25"/>
    <sheet name="K17KCD-TN2" sheetId="26" r:id="rId26"/>
  </sheets>
  <externalReferences>
    <externalReference r:id="rId29"/>
    <externalReference r:id="rId30"/>
  </externalReferences>
  <definedNames>
    <definedName name="_Fill" localSheetId="3" hidden="1">#REF!</definedName>
    <definedName name="_Fill" localSheetId="4" hidden="1">#REF!</definedName>
    <definedName name="_Fill" localSheetId="7" hidden="1">#REF!</definedName>
    <definedName name="_Fill" localSheetId="17" hidden="1">#REF!</definedName>
    <definedName name="_Fill" localSheetId="2" hidden="1">#REF!</definedName>
    <definedName name="_Fill" localSheetId="5" hidden="1">#REF!</definedName>
    <definedName name="_Fill" localSheetId="1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22" hidden="1">#REF!</definedName>
    <definedName name="_Fill" localSheetId="21" hidden="1">#REF!</definedName>
    <definedName name="_Fill" localSheetId="18" hidden="1">#REF!</definedName>
    <definedName name="_Fill" localSheetId="19" hidden="1">#REF!</definedName>
    <definedName name="_Fill" localSheetId="20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24" hidden="1">#REF!</definedName>
    <definedName name="_Fill" localSheetId="25" hidden="1">#REF!</definedName>
    <definedName name="_Fill" localSheetId="23" hidden="1">#REF!</definedName>
    <definedName name="_Fill" localSheetId="16" hidden="1">#REF!</definedName>
    <definedName name="_Fill" localSheetId="6" hidden="1">#REF!</definedName>
    <definedName name="_Fill" localSheetId="12" hidden="1">#REF!</definedName>
    <definedName name="_Fill" hidden="1">#REF!</definedName>
    <definedName name="_xlnm._FilterDatabase" localSheetId="24" hidden="1">'K17KCD (Tong hop)'!$A$9:$BY$38</definedName>
    <definedName name="_Key1" localSheetId="3" hidden="1">#REF!</definedName>
    <definedName name="_Key1" localSheetId="4" hidden="1">#REF!</definedName>
    <definedName name="_Key1" localSheetId="7" hidden="1">#REF!</definedName>
    <definedName name="_Key1" localSheetId="17" hidden="1">#REF!</definedName>
    <definedName name="_Key1" localSheetId="2" hidden="1">#REF!</definedName>
    <definedName name="_Key1" localSheetId="5" hidden="1">#REF!</definedName>
    <definedName name="_Key1" localSheetId="1" hidden="1">#REF!</definedName>
    <definedName name="_Key1" localSheetId="8" hidden="1">#REF!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localSheetId="22" hidden="1">#REF!</definedName>
    <definedName name="_Key1" localSheetId="21" hidden="1">#REF!</definedName>
    <definedName name="_Key1" localSheetId="18" hidden="1">#REF!</definedName>
    <definedName name="_Key1" localSheetId="19" hidden="1">#REF!</definedName>
    <definedName name="_Key1" localSheetId="20" hidden="1">#REF!</definedName>
    <definedName name="_Key1" localSheetId="13" hidden="1">#REF!</definedName>
    <definedName name="_Key1" localSheetId="14" hidden="1">#REF!</definedName>
    <definedName name="_Key1" localSheetId="15" hidden="1">#REF!</definedName>
    <definedName name="_Key1" localSheetId="24" hidden="1">#REF!</definedName>
    <definedName name="_Key1" localSheetId="25" hidden="1">#REF!</definedName>
    <definedName name="_Key1" localSheetId="23" hidden="1">#REF!</definedName>
    <definedName name="_Key1" localSheetId="16" hidden="1">#REF!</definedName>
    <definedName name="_Key1" localSheetId="6" hidden="1">#REF!</definedName>
    <definedName name="_Key1" localSheetId="12" hidden="1">#REF!</definedName>
    <definedName name="_Key1" hidden="1">#REF!</definedName>
    <definedName name="_Key2" localSheetId="3" hidden="1">#REF!</definedName>
    <definedName name="_Key2" localSheetId="4" hidden="1">#REF!</definedName>
    <definedName name="_Key2" localSheetId="7" hidden="1">#REF!</definedName>
    <definedName name="_Key2" localSheetId="17" hidden="1">#REF!</definedName>
    <definedName name="_Key2" localSheetId="2" hidden="1">#REF!</definedName>
    <definedName name="_Key2" localSheetId="5" hidden="1">#REF!</definedName>
    <definedName name="_Key2" localSheetId="1" hidden="1">#REF!</definedName>
    <definedName name="_Key2" localSheetId="8" hidden="1">#REF!</definedName>
    <definedName name="_Key2" localSheetId="9" hidden="1">#REF!</definedName>
    <definedName name="_Key2" localSheetId="10" hidden="1">#REF!</definedName>
    <definedName name="_Key2" localSheetId="11" hidden="1">#REF!</definedName>
    <definedName name="_Key2" localSheetId="22" hidden="1">#REF!</definedName>
    <definedName name="_Key2" localSheetId="21" hidden="1">#REF!</definedName>
    <definedName name="_Key2" localSheetId="18" hidden="1">#REF!</definedName>
    <definedName name="_Key2" localSheetId="19" hidden="1">#REF!</definedName>
    <definedName name="_Key2" localSheetId="20" hidden="1">#REF!</definedName>
    <definedName name="_Key2" localSheetId="13" hidden="1">#REF!</definedName>
    <definedName name="_Key2" localSheetId="14" hidden="1">#REF!</definedName>
    <definedName name="_Key2" localSheetId="15" hidden="1">#REF!</definedName>
    <definedName name="_Key2" localSheetId="24" hidden="1">#REF!</definedName>
    <definedName name="_Key2" localSheetId="25" hidden="1">#REF!</definedName>
    <definedName name="_Key2" localSheetId="23" hidden="1">#REF!</definedName>
    <definedName name="_Key2" localSheetId="16" hidden="1">#REF!</definedName>
    <definedName name="_Key2" localSheetId="6" hidden="1">#REF!</definedName>
    <definedName name="_Key2" localSheetId="12" hidden="1">#REF!</definedName>
    <definedName name="_Key2" hidden="1">#REF!</definedName>
    <definedName name="_Order1" hidden="1">255</definedName>
    <definedName name="_Order2" hidden="1">255</definedName>
    <definedName name="_Sort" localSheetId="3" hidden="1">#REF!</definedName>
    <definedName name="_Sort" localSheetId="4" hidden="1">#REF!</definedName>
    <definedName name="_Sort" localSheetId="7" hidden="1">#REF!</definedName>
    <definedName name="_Sort" localSheetId="17" hidden="1">#REF!</definedName>
    <definedName name="_Sort" localSheetId="2" hidden="1">#REF!</definedName>
    <definedName name="_Sort" localSheetId="5" hidden="1">#REF!</definedName>
    <definedName name="_Sort" localSheetId="1" hidden="1">#REF!</definedName>
    <definedName name="_Sort" localSheetId="8" hidden="1">#REF!</definedName>
    <definedName name="_Sort" localSheetId="9" hidden="1">#REF!</definedName>
    <definedName name="_Sort" localSheetId="10" hidden="1">#REF!</definedName>
    <definedName name="_Sort" localSheetId="11" hidden="1">#REF!</definedName>
    <definedName name="_Sort" localSheetId="22" hidden="1">#REF!</definedName>
    <definedName name="_Sort" localSheetId="21" hidden="1">#REF!</definedName>
    <definedName name="_Sort" localSheetId="18" hidden="1">#REF!</definedName>
    <definedName name="_Sort" localSheetId="19" hidden="1">#REF!</definedName>
    <definedName name="_Sort" localSheetId="20" hidden="1">#REF!</definedName>
    <definedName name="_Sort" localSheetId="13" hidden="1">#REF!</definedName>
    <definedName name="_Sort" localSheetId="14" hidden="1">#REF!</definedName>
    <definedName name="_Sort" localSheetId="15" hidden="1">#REF!</definedName>
    <definedName name="_Sort" localSheetId="24" hidden="1">#REF!</definedName>
    <definedName name="_Sort" localSheetId="25" hidden="1">#REF!</definedName>
    <definedName name="_Sort" localSheetId="23" hidden="1">#REF!</definedName>
    <definedName name="_Sort" localSheetId="16" hidden="1">#REF!</definedName>
    <definedName name="_Sort" localSheetId="6" hidden="1">#REF!</definedName>
    <definedName name="_Sort" localSheetId="12" hidden="1">#REF!</definedName>
    <definedName name="_Sort" hidden="1">#REF!</definedName>
    <definedName name="ẤĐFHJĐFJFH" localSheetId="3" hidden="1">#REF!</definedName>
    <definedName name="ẤĐFHJĐFJFH" localSheetId="4" hidden="1">#REF!</definedName>
    <definedName name="ẤĐFHJĐFJFH" localSheetId="7" hidden="1">#REF!</definedName>
    <definedName name="ẤĐFHJĐFJFH" localSheetId="17" hidden="1">#REF!</definedName>
    <definedName name="ẤĐFHJĐFJFH" localSheetId="2" hidden="1">#REF!</definedName>
    <definedName name="ẤĐFHJĐFJFH" localSheetId="5" hidden="1">#REF!</definedName>
    <definedName name="ẤĐFHJĐFJFH" localSheetId="1" hidden="1">#REF!</definedName>
    <definedName name="ẤĐFHJĐFJFH" localSheetId="8" hidden="1">#REF!</definedName>
    <definedName name="ẤĐFHJĐFJFH" localSheetId="9" hidden="1">#REF!</definedName>
    <definedName name="ẤĐFHJĐFJFH" localSheetId="10" hidden="1">#REF!</definedName>
    <definedName name="ẤĐFHJĐFJFH" localSheetId="11" hidden="1">#REF!</definedName>
    <definedName name="ẤĐFHJĐFJFH" localSheetId="22" hidden="1">#REF!</definedName>
    <definedName name="ẤĐFHJĐFJFH" localSheetId="21" hidden="1">#REF!</definedName>
    <definedName name="ẤĐFHJĐFJFH" localSheetId="18" hidden="1">#REF!</definedName>
    <definedName name="ẤĐFHJĐFJFH" localSheetId="19" hidden="1">#REF!</definedName>
    <definedName name="ẤĐFHJĐFJFH" localSheetId="20" hidden="1">#REF!</definedName>
    <definedName name="ẤĐFHJĐFJFH" localSheetId="13" hidden="1">#REF!</definedName>
    <definedName name="ẤĐFHJĐFJFH" localSheetId="14" hidden="1">#REF!</definedName>
    <definedName name="ẤĐFHJĐFJFH" localSheetId="15" hidden="1">#REF!</definedName>
    <definedName name="ẤĐFHJĐFJFH" localSheetId="24" hidden="1">#REF!</definedName>
    <definedName name="ẤĐFHJĐFJFH" localSheetId="25" hidden="1">#REF!</definedName>
    <definedName name="ẤĐFHJĐFJFH" localSheetId="23" hidden="1">#REF!</definedName>
    <definedName name="ẤĐFHJĐFJFH" localSheetId="16" hidden="1">#REF!</definedName>
    <definedName name="ẤĐFHJĐFJFH" localSheetId="6" hidden="1">#REF!</definedName>
    <definedName name="ẤĐFHJĐFJFH" localSheetId="12" hidden="1">#REF!</definedName>
    <definedName name="ẤĐFHJĐFJFH" hidden="1">#REF!</definedName>
    <definedName name="d" localSheetId="3" hidden="1">{"'Sheet1'!$L$16"}</definedName>
    <definedName name="d" localSheetId="4" hidden="1">{"'Sheet1'!$L$16"}</definedName>
    <definedName name="d" localSheetId="7" hidden="1">{"'Sheet1'!$L$16"}</definedName>
    <definedName name="d" localSheetId="17" hidden="1">{"'Sheet1'!$L$16"}</definedName>
    <definedName name="d" localSheetId="2" hidden="1">{"'Sheet1'!$L$16"}</definedName>
    <definedName name="d" localSheetId="5" hidden="1">{"'Sheet1'!$L$16"}</definedName>
    <definedName name="d" localSheetId="1" hidden="1">{"'Sheet1'!$L$16"}</definedName>
    <definedName name="d" localSheetId="8" hidden="1">{"'Sheet1'!$L$16"}</definedName>
    <definedName name="d" localSheetId="9" hidden="1">{"'Sheet1'!$L$16"}</definedName>
    <definedName name="d" localSheetId="10" hidden="1">{"'Sheet1'!$L$16"}</definedName>
    <definedName name="d" localSheetId="11" hidden="1">{"'Sheet1'!$L$16"}</definedName>
    <definedName name="d" localSheetId="22" hidden="1">{"'Sheet1'!$L$16"}</definedName>
    <definedName name="d" localSheetId="21" hidden="1">{"'Sheet1'!$L$16"}</definedName>
    <definedName name="d" localSheetId="18" hidden="1">{"'Sheet1'!$L$16"}</definedName>
    <definedName name="d" localSheetId="19" hidden="1">{"'Sheet1'!$L$16"}</definedName>
    <definedName name="d" localSheetId="20" hidden="1">{"'Sheet1'!$L$16"}</definedName>
    <definedName name="d" localSheetId="13" hidden="1">{"'Sheet1'!$L$16"}</definedName>
    <definedName name="d" localSheetId="14" hidden="1">{"'Sheet1'!$L$16"}</definedName>
    <definedName name="d" localSheetId="15" hidden="1">{"'Sheet1'!$L$16"}</definedName>
    <definedName name="d" localSheetId="24" hidden="1">{"'Sheet1'!$L$16"}</definedName>
    <definedName name="d" localSheetId="25" hidden="1">{"'Sheet1'!$L$16"}</definedName>
    <definedName name="d" localSheetId="23" hidden="1">{"'Sheet1'!$L$16"}</definedName>
    <definedName name="d" localSheetId="16" hidden="1">{"'Sheet1'!$L$16"}</definedName>
    <definedName name="d" localSheetId="6" hidden="1">{"'Sheet1'!$L$16"}</definedName>
    <definedName name="d" localSheetId="12" hidden="1">{"'Sheet1'!$L$16"}</definedName>
    <definedName name="d" hidden="1">{"'Sheet1'!$L$16"}</definedName>
    <definedName name="dd" localSheetId="3" hidden="1">{"'Sheet1'!$L$16"}</definedName>
    <definedName name="dd" localSheetId="4" hidden="1">{"'Sheet1'!$L$16"}</definedName>
    <definedName name="dd" localSheetId="7" hidden="1">{"'Sheet1'!$L$16"}</definedName>
    <definedName name="dd" localSheetId="17" hidden="1">{"'Sheet1'!$L$16"}</definedName>
    <definedName name="dd" localSheetId="2" hidden="1">{"'Sheet1'!$L$16"}</definedName>
    <definedName name="dd" localSheetId="5" hidden="1">{"'Sheet1'!$L$16"}</definedName>
    <definedName name="dd" localSheetId="1" hidden="1">{"'Sheet1'!$L$16"}</definedName>
    <definedName name="dd" localSheetId="8" hidden="1">{"'Sheet1'!$L$16"}</definedName>
    <definedName name="dd" localSheetId="9" hidden="1">{"'Sheet1'!$L$16"}</definedName>
    <definedName name="dd" localSheetId="10" hidden="1">{"'Sheet1'!$L$16"}</definedName>
    <definedName name="dd" localSheetId="11" hidden="1">{"'Sheet1'!$L$16"}</definedName>
    <definedName name="dd" localSheetId="22" hidden="1">{"'Sheet1'!$L$16"}</definedName>
    <definedName name="dd" localSheetId="21" hidden="1">{"'Sheet1'!$L$16"}</definedName>
    <definedName name="dd" localSheetId="18" hidden="1">{"'Sheet1'!$L$16"}</definedName>
    <definedName name="dd" localSheetId="19" hidden="1">{"'Sheet1'!$L$16"}</definedName>
    <definedName name="dd" localSheetId="20" hidden="1">{"'Sheet1'!$L$16"}</definedName>
    <definedName name="dd" localSheetId="13" hidden="1">{"'Sheet1'!$L$16"}</definedName>
    <definedName name="dd" localSheetId="14" hidden="1">{"'Sheet1'!$L$16"}</definedName>
    <definedName name="dd" localSheetId="15" hidden="1">{"'Sheet1'!$L$16"}</definedName>
    <definedName name="dd" localSheetId="24" hidden="1">{"'Sheet1'!$L$16"}</definedName>
    <definedName name="dd" localSheetId="25" hidden="1">{"'Sheet1'!$L$16"}</definedName>
    <definedName name="dd" localSheetId="23" hidden="1">{"'Sheet1'!$L$16"}</definedName>
    <definedName name="dd" localSheetId="16" hidden="1">{"'Sheet1'!$L$16"}</definedName>
    <definedName name="dd" localSheetId="6" hidden="1">{"'Sheet1'!$L$16"}</definedName>
    <definedName name="dd" localSheetId="12" hidden="1">{"'Sheet1'!$L$16"}</definedName>
    <definedName name="dd" hidden="1">{"'Sheet1'!$L$16"}</definedName>
    <definedName name="g" localSheetId="3" hidden="1">#REF!</definedName>
    <definedName name="g" localSheetId="4" hidden="1">#REF!</definedName>
    <definedName name="g" localSheetId="7" hidden="1">#REF!</definedName>
    <definedName name="g" localSheetId="17" hidden="1">#REF!</definedName>
    <definedName name="g" localSheetId="2" hidden="1">#REF!</definedName>
    <definedName name="g" localSheetId="5" hidden="1">#REF!</definedName>
    <definedName name="g" localSheetId="1" hidden="1">#REF!</definedName>
    <definedName name="g" localSheetId="8" hidden="1">#REF!</definedName>
    <definedName name="g" localSheetId="9" hidden="1">#REF!</definedName>
    <definedName name="g" localSheetId="10" hidden="1">#REF!</definedName>
    <definedName name="g" localSheetId="11" hidden="1">#REF!</definedName>
    <definedName name="g" localSheetId="22" hidden="1">#REF!</definedName>
    <definedName name="g" localSheetId="21" hidden="1">#REF!</definedName>
    <definedName name="g" localSheetId="18" hidden="1">#REF!</definedName>
    <definedName name="g" localSheetId="19" hidden="1">#REF!</definedName>
    <definedName name="g" localSheetId="20" hidden="1">#REF!</definedName>
    <definedName name="g" localSheetId="13" hidden="1">#REF!</definedName>
    <definedName name="g" localSheetId="14" hidden="1">#REF!</definedName>
    <definedName name="g" localSheetId="15" hidden="1">#REF!</definedName>
    <definedName name="g" localSheetId="24" hidden="1">#REF!</definedName>
    <definedName name="g" localSheetId="25" hidden="1">#REF!</definedName>
    <definedName name="g" localSheetId="23" hidden="1">#REF!</definedName>
    <definedName name="g" localSheetId="16" hidden="1">#REF!</definedName>
    <definedName name="g" localSheetId="6" hidden="1">#REF!</definedName>
    <definedName name="g" localSheetId="12" hidden="1">#REF!</definedName>
    <definedName name="g" hidden="1">#REF!</definedName>
    <definedName name="h" localSheetId="3" hidden="1">{"'Sheet1'!$L$16"}</definedName>
    <definedName name="h" localSheetId="4" hidden="1">{"'Sheet1'!$L$16"}</definedName>
    <definedName name="h" localSheetId="7" hidden="1">{"'Sheet1'!$L$16"}</definedName>
    <definedName name="h" localSheetId="17" hidden="1">{"'Sheet1'!$L$16"}</definedName>
    <definedName name="h" localSheetId="2" hidden="1">{"'Sheet1'!$L$16"}</definedName>
    <definedName name="h" localSheetId="5" hidden="1">{"'Sheet1'!$L$16"}</definedName>
    <definedName name="h" localSheetId="1" hidden="1">{"'Sheet1'!$L$16"}</definedName>
    <definedName name="h" localSheetId="8" hidden="1">{"'Sheet1'!$L$16"}</definedName>
    <definedName name="h" localSheetId="9" hidden="1">{"'Sheet1'!$L$16"}</definedName>
    <definedName name="h" localSheetId="10" hidden="1">{"'Sheet1'!$L$16"}</definedName>
    <definedName name="h" localSheetId="11" hidden="1">{"'Sheet1'!$L$16"}</definedName>
    <definedName name="h" localSheetId="22" hidden="1">{"'Sheet1'!$L$16"}</definedName>
    <definedName name="h" localSheetId="21" hidden="1">{"'Sheet1'!$L$16"}</definedName>
    <definedName name="h" localSheetId="18" hidden="1">{"'Sheet1'!$L$16"}</definedName>
    <definedName name="h" localSheetId="19" hidden="1">{"'Sheet1'!$L$16"}</definedName>
    <definedName name="h" localSheetId="20" hidden="1">{"'Sheet1'!$L$16"}</definedName>
    <definedName name="h" localSheetId="13" hidden="1">{"'Sheet1'!$L$16"}</definedName>
    <definedName name="h" localSheetId="14" hidden="1">{"'Sheet1'!$L$16"}</definedName>
    <definedName name="h" localSheetId="15" hidden="1">{"'Sheet1'!$L$16"}</definedName>
    <definedName name="h" localSheetId="24" hidden="1">{"'Sheet1'!$L$16"}</definedName>
    <definedName name="h" localSheetId="25" hidden="1">{"'Sheet1'!$L$16"}</definedName>
    <definedName name="h" localSheetId="23" hidden="1">{"'Sheet1'!$L$16"}</definedName>
    <definedName name="h" localSheetId="16" hidden="1">{"'Sheet1'!$L$16"}</definedName>
    <definedName name="h" localSheetId="6" hidden="1">{"'Sheet1'!$L$16"}</definedName>
    <definedName name="h" localSheetId="12" hidden="1">{"'Sheet1'!$L$16"}</definedName>
    <definedName name="h" hidden="1">{"'Sheet1'!$L$16"}</definedName>
    <definedName name="HTML_CodePage" hidden="1">950</definedName>
    <definedName name="HTML_Control" localSheetId="3" hidden="1">{"'Sheet1'!$L$16"}</definedName>
    <definedName name="HTML_Control" localSheetId="4" hidden="1">{"'Sheet1'!$L$16"}</definedName>
    <definedName name="HTML_Control" localSheetId="7" hidden="1">{"'Sheet1'!$L$16"}</definedName>
    <definedName name="HTML_Control" localSheetId="17" hidden="1">{"'Sheet1'!$L$16"}</definedName>
    <definedName name="HTML_Control" localSheetId="2" hidden="1">{"'Sheet1'!$L$16"}</definedName>
    <definedName name="HTML_Control" localSheetId="5" hidden="1">{"'Sheet1'!$L$16"}</definedName>
    <definedName name="HTML_Control" localSheetId="1" hidden="1">{"'Sheet1'!$L$16"}</definedName>
    <definedName name="HTML_Control" localSheetId="8" hidden="1">{"'Sheet1'!$L$16"}</definedName>
    <definedName name="HTML_Control" localSheetId="9" hidden="1">{"'Sheet1'!$L$16"}</definedName>
    <definedName name="HTML_Control" localSheetId="10" hidden="1">{"'Sheet1'!$L$16"}</definedName>
    <definedName name="HTML_Control" localSheetId="11" hidden="1">{"'Sheet1'!$L$16"}</definedName>
    <definedName name="HTML_Control" localSheetId="22" hidden="1">{"'Sheet1'!$L$16"}</definedName>
    <definedName name="HTML_Control" localSheetId="21" hidden="1">{"'Sheet1'!$L$16"}</definedName>
    <definedName name="HTML_Control" localSheetId="18" hidden="1">{"'Sheet1'!$L$16"}</definedName>
    <definedName name="HTML_Control" localSheetId="19" hidden="1">{"'Sheet1'!$L$16"}</definedName>
    <definedName name="HTML_Control" localSheetId="20" hidden="1">{"'Sheet1'!$L$16"}</definedName>
    <definedName name="HTML_Control" localSheetId="13" hidden="1">{"'Sheet1'!$L$16"}</definedName>
    <definedName name="HTML_Control" localSheetId="14" hidden="1">{"'Sheet1'!$L$16"}</definedName>
    <definedName name="HTML_Control" localSheetId="15" hidden="1">{"'Sheet1'!$L$16"}</definedName>
    <definedName name="HTML_Control" localSheetId="24" hidden="1">{"'Sheet1'!$L$16"}</definedName>
    <definedName name="HTML_Control" localSheetId="25" hidden="1">{"'Sheet1'!$L$16"}</definedName>
    <definedName name="HTML_Control" localSheetId="23" hidden="1">{"'Sheet1'!$L$16"}</definedName>
    <definedName name="HTML_Control" localSheetId="16" hidden="1">{"'Sheet1'!$L$16"}</definedName>
    <definedName name="HTML_Control" localSheetId="6" hidden="1">{"'Sheet1'!$L$16"}</definedName>
    <definedName name="HTML_Control" localSheetId="1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3" hidden="1">{"'Sheet1'!$L$16"}</definedName>
    <definedName name="huy" localSheetId="4" hidden="1">{"'Sheet1'!$L$16"}</definedName>
    <definedName name="huy" localSheetId="7" hidden="1">{"'Sheet1'!$L$16"}</definedName>
    <definedName name="huy" localSheetId="17" hidden="1">{"'Sheet1'!$L$16"}</definedName>
    <definedName name="huy" localSheetId="2" hidden="1">{"'Sheet1'!$L$16"}</definedName>
    <definedName name="huy" localSheetId="5" hidden="1">{"'Sheet1'!$L$16"}</definedName>
    <definedName name="huy" localSheetId="1" hidden="1">{"'Sheet1'!$L$16"}</definedName>
    <definedName name="huy" localSheetId="8" hidden="1">{"'Sheet1'!$L$16"}</definedName>
    <definedName name="huy" localSheetId="9" hidden="1">{"'Sheet1'!$L$16"}</definedName>
    <definedName name="huy" localSheetId="10" hidden="1">{"'Sheet1'!$L$16"}</definedName>
    <definedName name="huy" localSheetId="11" hidden="1">{"'Sheet1'!$L$16"}</definedName>
    <definedName name="huy" localSheetId="22" hidden="1">{"'Sheet1'!$L$16"}</definedName>
    <definedName name="huy" localSheetId="21" hidden="1">{"'Sheet1'!$L$16"}</definedName>
    <definedName name="huy" localSheetId="18" hidden="1">{"'Sheet1'!$L$16"}</definedName>
    <definedName name="huy" localSheetId="19" hidden="1">{"'Sheet1'!$L$16"}</definedName>
    <definedName name="huy" localSheetId="20" hidden="1">{"'Sheet1'!$L$16"}</definedName>
    <definedName name="huy" localSheetId="13" hidden="1">{"'Sheet1'!$L$16"}</definedName>
    <definedName name="huy" localSheetId="14" hidden="1">{"'Sheet1'!$L$16"}</definedName>
    <definedName name="huy" localSheetId="15" hidden="1">{"'Sheet1'!$L$16"}</definedName>
    <definedName name="huy" localSheetId="24" hidden="1">{"'Sheet1'!$L$16"}</definedName>
    <definedName name="huy" localSheetId="25" hidden="1">{"'Sheet1'!$L$16"}</definedName>
    <definedName name="huy" localSheetId="23" hidden="1">{"'Sheet1'!$L$16"}</definedName>
    <definedName name="huy" localSheetId="16" hidden="1">{"'Sheet1'!$L$16"}</definedName>
    <definedName name="huy" localSheetId="6" hidden="1">{"'Sheet1'!$L$16"}</definedName>
    <definedName name="huy" localSheetId="12" hidden="1">{"'Sheet1'!$L$16"}</definedName>
    <definedName name="huy" hidden="1">{"'Sheet1'!$L$16"}</definedName>
    <definedName name="j" localSheetId="3" hidden="1">{"'Sheet1'!$L$16"}</definedName>
    <definedName name="j" localSheetId="4" hidden="1">{"'Sheet1'!$L$16"}</definedName>
    <definedName name="j" localSheetId="7" hidden="1">{"'Sheet1'!$L$16"}</definedName>
    <definedName name="j" localSheetId="17" hidden="1">{"'Sheet1'!$L$16"}</definedName>
    <definedName name="j" localSheetId="2" hidden="1">{"'Sheet1'!$L$16"}</definedName>
    <definedName name="j" localSheetId="5" hidden="1">{"'Sheet1'!$L$16"}</definedName>
    <definedName name="j" localSheetId="1" hidden="1">{"'Sheet1'!$L$16"}</definedName>
    <definedName name="j" localSheetId="8" hidden="1">{"'Sheet1'!$L$16"}</definedName>
    <definedName name="j" localSheetId="9" hidden="1">{"'Sheet1'!$L$16"}</definedName>
    <definedName name="j" localSheetId="10" hidden="1">{"'Sheet1'!$L$16"}</definedName>
    <definedName name="j" localSheetId="11" hidden="1">{"'Sheet1'!$L$16"}</definedName>
    <definedName name="j" localSheetId="22" hidden="1">{"'Sheet1'!$L$16"}</definedName>
    <definedName name="j" localSheetId="21" hidden="1">{"'Sheet1'!$L$16"}</definedName>
    <definedName name="j" localSheetId="18" hidden="1">{"'Sheet1'!$L$16"}</definedName>
    <definedName name="j" localSheetId="19" hidden="1">{"'Sheet1'!$L$16"}</definedName>
    <definedName name="j" localSheetId="20" hidden="1">{"'Sheet1'!$L$16"}</definedName>
    <definedName name="j" localSheetId="13" hidden="1">{"'Sheet1'!$L$16"}</definedName>
    <definedName name="j" localSheetId="14" hidden="1">{"'Sheet1'!$L$16"}</definedName>
    <definedName name="j" localSheetId="15" hidden="1">{"'Sheet1'!$L$16"}</definedName>
    <definedName name="j" localSheetId="24" hidden="1">{"'Sheet1'!$L$16"}</definedName>
    <definedName name="j" localSheetId="25" hidden="1">{"'Sheet1'!$L$16"}</definedName>
    <definedName name="j" localSheetId="23" hidden="1">{"'Sheet1'!$L$16"}</definedName>
    <definedName name="j" localSheetId="16" hidden="1">{"'Sheet1'!$L$16"}</definedName>
    <definedName name="j" localSheetId="6" hidden="1">{"'Sheet1'!$L$16"}</definedName>
    <definedName name="j" localSheetId="12" hidden="1">{"'Sheet1'!$L$16"}</definedName>
    <definedName name="j" hidden="1">{"'Sheet1'!$L$16"}</definedName>
    <definedName name="k" localSheetId="3" hidden="1">{"'Sheet1'!$L$16"}</definedName>
    <definedName name="k" localSheetId="4" hidden="1">{"'Sheet1'!$L$16"}</definedName>
    <definedName name="k" localSheetId="7" hidden="1">{"'Sheet1'!$L$16"}</definedName>
    <definedName name="k" localSheetId="17" hidden="1">{"'Sheet1'!$L$16"}</definedName>
    <definedName name="k" localSheetId="2" hidden="1">{"'Sheet1'!$L$16"}</definedName>
    <definedName name="k" localSheetId="5" hidden="1">{"'Sheet1'!$L$16"}</definedName>
    <definedName name="k" localSheetId="1" hidden="1">{"'Sheet1'!$L$16"}</definedName>
    <definedName name="k" localSheetId="8" hidden="1">{"'Sheet1'!$L$16"}</definedName>
    <definedName name="k" localSheetId="9" hidden="1">{"'Sheet1'!$L$16"}</definedName>
    <definedName name="k" localSheetId="10" hidden="1">{"'Sheet1'!$L$16"}</definedName>
    <definedName name="k" localSheetId="11" hidden="1">{"'Sheet1'!$L$16"}</definedName>
    <definedName name="k" localSheetId="22" hidden="1">{"'Sheet1'!$L$16"}</definedName>
    <definedName name="k" localSheetId="21" hidden="1">{"'Sheet1'!$L$16"}</definedName>
    <definedName name="k" localSheetId="18" hidden="1">{"'Sheet1'!$L$16"}</definedName>
    <definedName name="k" localSheetId="19" hidden="1">{"'Sheet1'!$L$16"}</definedName>
    <definedName name="k" localSheetId="20" hidden="1">{"'Sheet1'!$L$16"}</definedName>
    <definedName name="k" localSheetId="13" hidden="1">{"'Sheet1'!$L$16"}</definedName>
    <definedName name="k" localSheetId="14" hidden="1">{"'Sheet1'!$L$16"}</definedName>
    <definedName name="k" localSheetId="15" hidden="1">{"'Sheet1'!$L$16"}</definedName>
    <definedName name="k" localSheetId="24" hidden="1">{"'Sheet1'!$L$16"}</definedName>
    <definedName name="k" localSheetId="25" hidden="1">{"'Sheet1'!$L$16"}</definedName>
    <definedName name="k" localSheetId="23" hidden="1">{"'Sheet1'!$L$16"}</definedName>
    <definedName name="k" localSheetId="16" hidden="1">{"'Sheet1'!$L$16"}</definedName>
    <definedName name="k" localSheetId="6" hidden="1">{"'Sheet1'!$L$16"}</definedName>
    <definedName name="k" localSheetId="12" hidden="1">{"'Sheet1'!$L$16"}</definedName>
    <definedName name="k" hidden="1">{"'Sheet1'!$L$16"}</definedName>
    <definedName name="qqqqqqqqqq" localSheetId="4" hidden="1">#REF!</definedName>
    <definedName name="qqqqqqqqqq" localSheetId="7" hidden="1">#REF!</definedName>
    <definedName name="qqqqqqqqqq" localSheetId="22" hidden="1">#REF!</definedName>
    <definedName name="qqqqqqqqqq" localSheetId="21" hidden="1">#REF!</definedName>
    <definedName name="qqqqqqqqqq" localSheetId="24" hidden="1">#N/A</definedName>
    <definedName name="qqqqqqqqqq" localSheetId="25" hidden="1">#N/A</definedName>
    <definedName name="qqqqqqqqqq" localSheetId="23" hidden="1">#REF!</definedName>
    <definedName name="qqqqqqqqqq" localSheetId="16" hidden="1">#REF!</definedName>
    <definedName name="qqqqqqqqqq" localSheetId="6" hidden="1">#REF!</definedName>
    <definedName name="qqqqqqqqqq" localSheetId="12" hidden="1">#REF!</definedName>
    <definedName name="qqqqqqqqqq" hidden="1">#REF!</definedName>
    <definedName name="SGFD" localSheetId="3" hidden="1">#REF!</definedName>
    <definedName name="SGFD" localSheetId="4" hidden="1">#REF!</definedName>
    <definedName name="SGFD" localSheetId="7" hidden="1">#REF!</definedName>
    <definedName name="SGFD" localSheetId="17" hidden="1">#REF!</definedName>
    <definedName name="SGFD" localSheetId="2" hidden="1">#REF!</definedName>
    <definedName name="SGFD" localSheetId="5" hidden="1">#REF!</definedName>
    <definedName name="SGFD" localSheetId="1" hidden="1">#REF!</definedName>
    <definedName name="SGFD" localSheetId="8" hidden="1">#REF!</definedName>
    <definedName name="SGFD" localSheetId="9" hidden="1">#REF!</definedName>
    <definedName name="SGFD" localSheetId="10" hidden="1">#REF!</definedName>
    <definedName name="SGFD" localSheetId="11" hidden="1">#REF!</definedName>
    <definedName name="SGFD" localSheetId="22" hidden="1">#REF!</definedName>
    <definedName name="SGFD" localSheetId="21" hidden="1">#REF!</definedName>
    <definedName name="SGFD" localSheetId="18" hidden="1">#REF!</definedName>
    <definedName name="SGFD" localSheetId="19" hidden="1">#REF!</definedName>
    <definedName name="SGFD" localSheetId="20" hidden="1">#REF!</definedName>
    <definedName name="SGFD" localSheetId="13" hidden="1">#REF!</definedName>
    <definedName name="SGFD" localSheetId="14" hidden="1">#REF!</definedName>
    <definedName name="SGFD" localSheetId="15" hidden="1">#REF!</definedName>
    <definedName name="SGFD" localSheetId="24" hidden="1">#REF!</definedName>
    <definedName name="SGFD" localSheetId="25" hidden="1">#REF!</definedName>
    <definedName name="SGFD" localSheetId="23" hidden="1">#REF!</definedName>
    <definedName name="SGFD" localSheetId="16" hidden="1">#REF!</definedName>
    <definedName name="SGFD" localSheetId="6" hidden="1">#REF!</definedName>
    <definedName name="SGFD" localSheetId="12" hidden="1">#REF!</definedName>
    <definedName name="SGFD" hidden="1">#REF!</definedName>
    <definedName name="tkb" localSheetId="3" hidden="1">{"'Sheet1'!$L$16"}</definedName>
    <definedName name="tkb" localSheetId="4" hidden="1">{"'Sheet1'!$L$16"}</definedName>
    <definedName name="tkb" localSheetId="7" hidden="1">{"'Sheet1'!$L$16"}</definedName>
    <definedName name="tkb" localSheetId="17" hidden="1">{"'Sheet1'!$L$16"}</definedName>
    <definedName name="tkb" localSheetId="2" hidden="1">{"'Sheet1'!$L$16"}</definedName>
    <definedName name="tkb" localSheetId="5" hidden="1">{"'Sheet1'!$L$16"}</definedName>
    <definedName name="tkb" localSheetId="1" hidden="1">{"'Sheet1'!$L$16"}</definedName>
    <definedName name="tkb" localSheetId="8" hidden="1">{"'Sheet1'!$L$16"}</definedName>
    <definedName name="tkb" localSheetId="9" hidden="1">{"'Sheet1'!$L$16"}</definedName>
    <definedName name="tkb" localSheetId="10" hidden="1">{"'Sheet1'!$L$16"}</definedName>
    <definedName name="tkb" localSheetId="11" hidden="1">{"'Sheet1'!$L$16"}</definedName>
    <definedName name="tkb" localSheetId="22" hidden="1">{"'Sheet1'!$L$16"}</definedName>
    <definedName name="tkb" localSheetId="21" hidden="1">{"'Sheet1'!$L$16"}</definedName>
    <definedName name="tkb" localSheetId="18" hidden="1">{"'Sheet1'!$L$16"}</definedName>
    <definedName name="tkb" localSheetId="19" hidden="1">{"'Sheet1'!$L$16"}</definedName>
    <definedName name="tkb" localSheetId="20" hidden="1">{"'Sheet1'!$L$16"}</definedName>
    <definedName name="tkb" localSheetId="13" hidden="1">{"'Sheet1'!$L$16"}</definedName>
    <definedName name="tkb" localSheetId="14" hidden="1">{"'Sheet1'!$L$16"}</definedName>
    <definedName name="tkb" localSheetId="15" hidden="1">{"'Sheet1'!$L$16"}</definedName>
    <definedName name="tkb" localSheetId="24" hidden="1">{"'Sheet1'!$L$16"}</definedName>
    <definedName name="tkb" localSheetId="25" hidden="1">{"'Sheet1'!$L$16"}</definedName>
    <definedName name="tkb" localSheetId="23" hidden="1">{"'Sheet1'!$L$16"}</definedName>
    <definedName name="tkb" localSheetId="16" hidden="1">{"'Sheet1'!$L$16"}</definedName>
    <definedName name="tkb" localSheetId="6" hidden="1">{"'Sheet1'!$L$16"}</definedName>
    <definedName name="tkb" localSheetId="12" hidden="1">{"'Sheet1'!$L$16"}</definedName>
    <definedName name="tkb" hidden="1">{"'Sheet1'!$L$16"}</definedName>
    <definedName name="TRANG" localSheetId="3" hidden="1">{"'Sheet1'!$L$16"}</definedName>
    <definedName name="TRANG" localSheetId="4" hidden="1">{"'Sheet1'!$L$16"}</definedName>
    <definedName name="TRANG" localSheetId="7" hidden="1">{"'Sheet1'!$L$16"}</definedName>
    <definedName name="TRANG" localSheetId="17" hidden="1">{"'Sheet1'!$L$16"}</definedName>
    <definedName name="TRANG" localSheetId="2" hidden="1">{"'Sheet1'!$L$16"}</definedName>
    <definedName name="TRANG" localSheetId="5" hidden="1">{"'Sheet1'!$L$16"}</definedName>
    <definedName name="TRANG" localSheetId="1" hidden="1">{"'Sheet1'!$L$16"}</definedName>
    <definedName name="TRANG" localSheetId="8" hidden="1">{"'Sheet1'!$L$16"}</definedName>
    <definedName name="TRANG" localSheetId="9" hidden="1">{"'Sheet1'!$L$16"}</definedName>
    <definedName name="TRANG" localSheetId="10" hidden="1">{"'Sheet1'!$L$16"}</definedName>
    <definedName name="TRANG" localSheetId="11" hidden="1">{"'Sheet1'!$L$16"}</definedName>
    <definedName name="TRANG" localSheetId="22" hidden="1">{"'Sheet1'!$L$16"}</definedName>
    <definedName name="TRANG" localSheetId="21" hidden="1">{"'Sheet1'!$L$16"}</definedName>
    <definedName name="TRANG" localSheetId="18" hidden="1">{"'Sheet1'!$L$16"}</definedName>
    <definedName name="TRANG" localSheetId="19" hidden="1">{"'Sheet1'!$L$16"}</definedName>
    <definedName name="TRANG" localSheetId="20" hidden="1">{"'Sheet1'!$L$16"}</definedName>
    <definedName name="TRANG" localSheetId="13" hidden="1">{"'Sheet1'!$L$16"}</definedName>
    <definedName name="TRANG" localSheetId="14" hidden="1">{"'Sheet1'!$L$16"}</definedName>
    <definedName name="TRANG" localSheetId="15" hidden="1">{"'Sheet1'!$L$16"}</definedName>
    <definedName name="TRANG" localSheetId="24" hidden="1">{"'Sheet1'!$L$16"}</definedName>
    <definedName name="TRANG" localSheetId="25" hidden="1">{"'Sheet1'!$L$16"}</definedName>
    <definedName name="TRANG" localSheetId="23" hidden="1">{"'Sheet1'!$L$16"}</definedName>
    <definedName name="TRANG" localSheetId="16" hidden="1">{"'Sheet1'!$L$16"}</definedName>
    <definedName name="TRANG" localSheetId="6" hidden="1">{"'Sheet1'!$L$16"}</definedName>
    <definedName name="TRANG" localSheetId="12" hidden="1">{"'Sheet1'!$L$16"}</definedName>
    <definedName name="TRANG" hidden="1">{"'Sheet1'!$L$16"}</definedName>
  </definedNames>
  <calcPr fullCalcOnLoad="1"/>
</workbook>
</file>

<file path=xl/sharedStrings.xml><?xml version="1.0" encoding="utf-8"?>
<sst xmlns="http://schemas.openxmlformats.org/spreadsheetml/2006/main" count="5343" uniqueCount="1323">
  <si>
    <t>TRƯỜNG ĐH DUY TÂN</t>
  </si>
  <si>
    <t xml:space="preserve">DANH SÁCH SV ĐƯỢC XÉT DỰ THI TỐT NGHIỆP </t>
  </si>
  <si>
    <t>HỘI ĐỒNG THI &amp; XÉT CNTN</t>
  </si>
  <si>
    <t>NGÀNH: CAO ĐẲNG KẾ TOÁN * C17KCD * (2011 - 2013)</t>
  </si>
  <si>
    <t>(Kèm theo QĐ số.. .. .. QĐ-ĐHDT-HĐTN ngày .. .. / .. .. / 2014)</t>
  </si>
  <si>
    <t>STT</t>
  </si>
  <si>
    <t>SBD</t>
  </si>
  <si>
    <t xml:space="preserve">HỌ VÀ </t>
  </si>
  <si>
    <t>TÊN</t>
  </si>
  <si>
    <t>NGÀY SINH</t>
  </si>
  <si>
    <t>QUÊ QUÁN</t>
  </si>
  <si>
    <t>GiỚI TÍNH</t>
  </si>
  <si>
    <t>M1</t>
  </si>
  <si>
    <t>M2</t>
  </si>
  <si>
    <t>M3</t>
  </si>
  <si>
    <t>KẾT LUẬN CỦA HỘI ĐỒNG</t>
  </si>
  <si>
    <t>DIỆN ĐỦ ĐIỀU KIỆN DỰ THI TỐT NGHIỆP</t>
  </si>
  <si>
    <t>Lê Thị Diễm</t>
  </si>
  <si>
    <t>Phúc</t>
  </si>
  <si>
    <t>X</t>
  </si>
  <si>
    <t>T12/2014</t>
  </si>
  <si>
    <t>Lê Quang</t>
  </si>
  <si>
    <t>Phú</t>
  </si>
  <si>
    <t>TRƯỞNG  BAN THƯ KÝ</t>
  </si>
  <si>
    <t>CT. HỘI ĐỒNG XÉT &amp; CNTN</t>
  </si>
  <si>
    <t>Đào Thị Kim</t>
  </si>
  <si>
    <t>Chi</t>
  </si>
  <si>
    <t>T9/2014</t>
  </si>
  <si>
    <t>Hứa Trúc</t>
  </si>
  <si>
    <t>Nguyên</t>
  </si>
  <si>
    <t>26/06/1986</t>
  </si>
  <si>
    <t>Đà Nẵng</t>
  </si>
  <si>
    <t>Nữ</t>
  </si>
  <si>
    <t>Phạm Thị Hải</t>
  </si>
  <si>
    <t>Yến</t>
  </si>
  <si>
    <t>12/02/1990</t>
  </si>
  <si>
    <t>Quảng Trị</t>
  </si>
  <si>
    <t>22/03/1988</t>
  </si>
  <si>
    <t>Quảng Nam</t>
  </si>
  <si>
    <t>Nam</t>
  </si>
  <si>
    <t>17/03/1991</t>
  </si>
  <si>
    <t>Kon Tum</t>
  </si>
  <si>
    <t>NGÀNH: CAO ĐẲNG KẾ TOÁN * C17KCDB * (2011 - 2013)</t>
  </si>
  <si>
    <t>DIỆN ĐỦ ĐiỀU KiỆN DỰ THI TỐT NGHIỆP</t>
  </si>
  <si>
    <t>Phạm Thị Thanh</t>
  </si>
  <si>
    <t>Nga</t>
  </si>
  <si>
    <t>04/03/1991</t>
  </si>
  <si>
    <t>Nguyễn Thị Thu</t>
  </si>
  <si>
    <t>Na</t>
  </si>
  <si>
    <t>19/05/1990</t>
  </si>
  <si>
    <t>Lê Huyền</t>
  </si>
  <si>
    <t>Trang</t>
  </si>
  <si>
    <t>29/10/1991</t>
  </si>
  <si>
    <t>Cà Mau</t>
  </si>
  <si>
    <t>Trần Thị Cẩm</t>
  </si>
  <si>
    <t>Vân</t>
  </si>
  <si>
    <t>18/08/1990</t>
  </si>
  <si>
    <t>DIỆN XÉT VỚT ĐIỀU KIỆN DỰ THI TỐT NGHIỆP</t>
  </si>
  <si>
    <t>Lê Thị</t>
  </si>
  <si>
    <t>Hiền</t>
  </si>
  <si>
    <t>30/09/1991</t>
  </si>
  <si>
    <t>Quảng Bình</t>
  </si>
  <si>
    <t>NGÀNH: KẾ TOÁN DOANH NGHIỆP *D17KDNB*(2011 - 2013)</t>
  </si>
  <si>
    <t>Trịnh Thị Phương</t>
  </si>
  <si>
    <t>Oanh</t>
  </si>
  <si>
    <t>Lê Chí</t>
  </si>
  <si>
    <t>Tâm</t>
  </si>
  <si>
    <t>Võ Thị</t>
  </si>
  <si>
    <t>Thùy</t>
  </si>
  <si>
    <t>DIỆN XÉT VỚT ĐiỀU KiỆN DỰ THI TỐT NGHIỆP</t>
  </si>
  <si>
    <t>Phạm Thị Thu</t>
  </si>
  <si>
    <t>Thủy</t>
  </si>
  <si>
    <t>Liên</t>
  </si>
  <si>
    <t>Lê Thị Thanh</t>
  </si>
  <si>
    <t>Loan</t>
  </si>
  <si>
    <t>Phong</t>
  </si>
  <si>
    <t>Nguyễn Thị Kim</t>
  </si>
  <si>
    <t>Tú</t>
  </si>
  <si>
    <t>Võ Thị Thanh</t>
  </si>
  <si>
    <t>Nguyễn Ngọc</t>
  </si>
  <si>
    <t>Tuấn</t>
  </si>
  <si>
    <t>Nguyễn Thị</t>
  </si>
  <si>
    <t>Tuyết</t>
  </si>
  <si>
    <t>Anh</t>
  </si>
  <si>
    <t>Nguyễn Thị Hoài</t>
  </si>
  <si>
    <t>Ánh</t>
  </si>
  <si>
    <t>Trần Thị Thanh</t>
  </si>
  <si>
    <t>Bình</t>
  </si>
  <si>
    <t>Nguyễn Minh</t>
  </si>
  <si>
    <t>Đức</t>
  </si>
  <si>
    <t>Dung</t>
  </si>
  <si>
    <t>Duyên</t>
  </si>
  <si>
    <t>Hà</t>
  </si>
  <si>
    <t>Trần Thị Xuân</t>
  </si>
  <si>
    <t>Hồng</t>
  </si>
  <si>
    <t>Phan Thị</t>
  </si>
  <si>
    <t>Minh</t>
  </si>
  <si>
    <t>Nhàn</t>
  </si>
  <si>
    <t>Sang</t>
  </si>
  <si>
    <t>Thảo</t>
  </si>
  <si>
    <t>Lê Thị Kim</t>
  </si>
  <si>
    <t>Lê Anh</t>
  </si>
  <si>
    <t>Giang</t>
  </si>
  <si>
    <t>Vũ</t>
  </si>
  <si>
    <t>28/10/1989</t>
  </si>
  <si>
    <t>Quy Nhơn</t>
  </si>
  <si>
    <t>25/01/1989</t>
  </si>
  <si>
    <t>22/03/1989</t>
  </si>
  <si>
    <t>Quảng Ngãi</t>
  </si>
  <si>
    <t>20/10/1986</t>
  </si>
  <si>
    <t>Phương</t>
  </si>
  <si>
    <t>Trung</t>
  </si>
  <si>
    <t>Nguyễn Đình</t>
  </si>
  <si>
    <t>Nguyễn Thị Xuân</t>
  </si>
  <si>
    <t>Lê Nguyên</t>
  </si>
  <si>
    <t>Thành</t>
  </si>
  <si>
    <t>Dư Thị</t>
  </si>
  <si>
    <t>Ngân</t>
  </si>
  <si>
    <t>Nguyễn Song Kim</t>
  </si>
  <si>
    <t>Linh</t>
  </si>
  <si>
    <t>Hoàng</t>
  </si>
  <si>
    <t>Diệu</t>
  </si>
  <si>
    <t>NGÀNH: KẾ TOÁN DOANH NGHIỆP * D17KDN * (2011 - 2013)</t>
  </si>
  <si>
    <t>06/05/1989</t>
  </si>
  <si>
    <t>12/11/1987</t>
  </si>
  <si>
    <t>02/10/1988</t>
  </si>
  <si>
    <t>NGÀNH: KẾ TOÁN KiỂM TOÁN * D17KKTB* (2011 - 2013)</t>
  </si>
  <si>
    <t xml:space="preserve">Hồ Khánh </t>
  </si>
  <si>
    <t>Tùng</t>
  </si>
  <si>
    <t>Nguyễn Thị Mỹ</t>
  </si>
  <si>
    <t>Hải</t>
  </si>
  <si>
    <t>Ngô Thị</t>
  </si>
  <si>
    <t>Quyên</t>
  </si>
  <si>
    <t>Tân</t>
  </si>
  <si>
    <t>Lê Thị Thùy</t>
  </si>
  <si>
    <t>Trâm</t>
  </si>
  <si>
    <t>20/10/1987</t>
  </si>
  <si>
    <t>NGÀNH: KẾ TOÁN DOANH NGHIỆP * T17KDN*(2011 - 2013)</t>
  </si>
  <si>
    <t>Hồ Thị Bích</t>
  </si>
  <si>
    <t xml:space="preserve">Nguyễn Thị Mỹ </t>
  </si>
  <si>
    <t>Đinh Thị</t>
  </si>
  <si>
    <t>Đinh Tiến</t>
  </si>
  <si>
    <t>Hạnh</t>
  </si>
  <si>
    <t>Nguyễn Thúy</t>
  </si>
  <si>
    <t>Phượng</t>
  </si>
  <si>
    <t>Trần Thị Tuyết</t>
  </si>
  <si>
    <t>Mai</t>
  </si>
  <si>
    <t>Lê Thị Quỳnh</t>
  </si>
  <si>
    <t>Hương</t>
  </si>
  <si>
    <t>Thi</t>
  </si>
  <si>
    <t>Lan</t>
  </si>
  <si>
    <t>Thúy</t>
  </si>
  <si>
    <t xml:space="preserve">Nguyễn Thị </t>
  </si>
  <si>
    <t>25/10/1987</t>
  </si>
  <si>
    <t>Hà Tĩnh</t>
  </si>
  <si>
    <t>10/10/1987</t>
  </si>
  <si>
    <t>30/07/1989</t>
  </si>
  <si>
    <t>15/09/1983</t>
  </si>
  <si>
    <t>15/03/1982</t>
  </si>
  <si>
    <t>06/05/1984</t>
  </si>
  <si>
    <t>14/03/1987</t>
  </si>
  <si>
    <t>NGÀNH: CAO ĐẲNG KẾ TOÁN * C18KCDB* (2012 - 2014)</t>
  </si>
  <si>
    <t>Nguyễn Thị Diệu</t>
  </si>
  <si>
    <t>Huỳnh Như</t>
  </si>
  <si>
    <t>Nguyễn Thị Ái</t>
  </si>
  <si>
    <t>Nguyễn Phương Thanh</t>
  </si>
  <si>
    <t>Nguyễn Xuân Dạ</t>
  </si>
  <si>
    <t>Lý</t>
  </si>
  <si>
    <t>Phan Trần Huyền</t>
  </si>
  <si>
    <t>My</t>
  </si>
  <si>
    <t>Nguyễn Thị Kiều</t>
  </si>
  <si>
    <t>Lâm Thị Ánh</t>
  </si>
  <si>
    <t>Mai Lê Thu</t>
  </si>
  <si>
    <t>Nguyễn Thị Bảo</t>
  </si>
  <si>
    <t>Trần Thị Kim</t>
  </si>
  <si>
    <t>Nhiệm</t>
  </si>
  <si>
    <t>Nguyễn Huỳnh</t>
  </si>
  <si>
    <t>Nguyễn Thị Phương</t>
  </si>
  <si>
    <t>Trần Quốc</t>
  </si>
  <si>
    <t>Thịnh</t>
  </si>
  <si>
    <t>Nguyễn Nữ Quỳnh</t>
  </si>
  <si>
    <t>Thư</t>
  </si>
  <si>
    <t>Tô Thị Minh</t>
  </si>
  <si>
    <t>Nguyễn Thị Thanh</t>
  </si>
  <si>
    <t>Tịnh</t>
  </si>
  <si>
    <t>Đoàn Phan Khánh</t>
  </si>
  <si>
    <t>Đặng Thị Hải</t>
  </si>
  <si>
    <t>Lê Thị Hồng</t>
  </si>
  <si>
    <t>Lê Vĩnh Thị Bích</t>
  </si>
  <si>
    <t>Lương Thị</t>
  </si>
  <si>
    <t>Lợi</t>
  </si>
  <si>
    <t>Mi</t>
  </si>
  <si>
    <t>Trần Phạm Mai</t>
  </si>
  <si>
    <t>Phụng</t>
  </si>
  <si>
    <t>Trương Thị Hiền</t>
  </si>
  <si>
    <t>Trịnh Thị</t>
  </si>
  <si>
    <t>Đinh Lê Thanh Thùy</t>
  </si>
  <si>
    <t>Trần Tuấn</t>
  </si>
  <si>
    <t>Ly</t>
  </si>
  <si>
    <t>Sương</t>
  </si>
  <si>
    <t>Nguyễn Thị Bích</t>
  </si>
  <si>
    <t>Triều</t>
  </si>
  <si>
    <t>Vy</t>
  </si>
  <si>
    <t>Nhung</t>
  </si>
  <si>
    <t>Toàn</t>
  </si>
  <si>
    <t>28/03/1992</t>
  </si>
  <si>
    <t>02/05/1992</t>
  </si>
  <si>
    <t>Đồng Nai</t>
  </si>
  <si>
    <t>11/07/1992</t>
  </si>
  <si>
    <t>Gia Lai</t>
  </si>
  <si>
    <t>09/06/1992</t>
  </si>
  <si>
    <t>01/08/1991</t>
  </si>
  <si>
    <t>20/11/1992</t>
  </si>
  <si>
    <t>20/05/1992</t>
  </si>
  <si>
    <t>31/10/1992</t>
  </si>
  <si>
    <t>05/10/1992</t>
  </si>
  <si>
    <t>23/12/1992</t>
  </si>
  <si>
    <t>05/04/1992</t>
  </si>
  <si>
    <t>09/11/1991</t>
  </si>
  <si>
    <t>27/07/1991</t>
  </si>
  <si>
    <t>25/06/1992</t>
  </si>
  <si>
    <t>01/01/1991</t>
  </si>
  <si>
    <t>06/04/1991</t>
  </si>
  <si>
    <t>13/08/1992</t>
  </si>
  <si>
    <t>29/09/1991</t>
  </si>
  <si>
    <t>Thái Bình</t>
  </si>
  <si>
    <t>22/06/1991</t>
  </si>
  <si>
    <t>29/05/1991</t>
  </si>
  <si>
    <t>26/09/1992</t>
  </si>
  <si>
    <t>15/07/1992</t>
  </si>
  <si>
    <t>24/08/1992</t>
  </si>
  <si>
    <t>08/01/1992</t>
  </si>
  <si>
    <t>19/09/1991</t>
  </si>
  <si>
    <t>02/01/1992</t>
  </si>
  <si>
    <t>16/09/1991</t>
  </si>
  <si>
    <t>NGÀNH: KẾ TOÁN DOANH NGHIỆP *D18KDNB*(2012 - 2014)</t>
  </si>
  <si>
    <t>Nguyễn Thị Mai</t>
  </si>
  <si>
    <t>Nguyễn Diệu</t>
  </si>
  <si>
    <t>Nguyễn Thị Ngọc</t>
  </si>
  <si>
    <t>Hồ Thị Ngọc</t>
  </si>
  <si>
    <t>Trần Thị Quỳnh</t>
  </si>
  <si>
    <t>Bé</t>
  </si>
  <si>
    <t>Lê Thị Thúy</t>
  </si>
  <si>
    <t>Bích</t>
  </si>
  <si>
    <t>Mai Thị Thanh</t>
  </si>
  <si>
    <t xml:space="preserve">Hoàng Lê Bảo </t>
  </si>
  <si>
    <t>Châu</t>
  </si>
  <si>
    <t>Nguyễn Quỳnh</t>
  </si>
  <si>
    <t>Lê Thị Linh</t>
  </si>
  <si>
    <t>Hồ Thị</t>
  </si>
  <si>
    <t>Chiện</t>
  </si>
  <si>
    <t>Hoàng Thị Thanh</t>
  </si>
  <si>
    <t>Chung</t>
  </si>
  <si>
    <t>Diễm</t>
  </si>
  <si>
    <t>Phạm Phương</t>
  </si>
  <si>
    <t>Nguyễn Trung</t>
  </si>
  <si>
    <t>Vy Thị Thùy</t>
  </si>
  <si>
    <t>Nguyễn Thị Thùy</t>
  </si>
  <si>
    <t>Trương Thị Hoàng</t>
  </si>
  <si>
    <t>Dương</t>
  </si>
  <si>
    <t>Đào</t>
  </si>
  <si>
    <t>Hoàng Thị</t>
  </si>
  <si>
    <t>Đoàn Ngọc</t>
  </si>
  <si>
    <t>Ngô Thị Linh</t>
  </si>
  <si>
    <t>Bùi Thị Linh</t>
  </si>
  <si>
    <t>Phạm Thị Hồng</t>
  </si>
  <si>
    <t>Phạm Thị Ngọc</t>
  </si>
  <si>
    <t>Phan Ngọc</t>
  </si>
  <si>
    <t>Ngô Ngân</t>
  </si>
  <si>
    <t>Đặng Thị Phương</t>
  </si>
  <si>
    <t>Đỗ Thị Thu</t>
  </si>
  <si>
    <t>Trần Thị Khánh</t>
  </si>
  <si>
    <t>Trần Đại</t>
  </si>
  <si>
    <t>Hồ Hoàng</t>
  </si>
  <si>
    <t>Huỳnh Thị Thu</t>
  </si>
  <si>
    <t>Nguyễn Hồng</t>
  </si>
  <si>
    <t>Thái Thị</t>
  </si>
  <si>
    <t>Lê Trần Bích</t>
  </si>
  <si>
    <t>Phạm Thị Mỹ</t>
  </si>
  <si>
    <t>Nguyễn Thị Minh</t>
  </si>
  <si>
    <t>Hằng</t>
  </si>
  <si>
    <t>Trần Thị Minh</t>
  </si>
  <si>
    <t>Phùng Thị Bích</t>
  </si>
  <si>
    <t>Hân</t>
  </si>
  <si>
    <t>Nguyễn Thanh</t>
  </si>
  <si>
    <t xml:space="preserve">Nguyễn Thị Thu </t>
  </si>
  <si>
    <t>Nguyễn Hà Minh</t>
  </si>
  <si>
    <t>Lương Thanh</t>
  </si>
  <si>
    <t>Hiển</t>
  </si>
  <si>
    <t>Tống Thị Minh</t>
  </si>
  <si>
    <t>Hiệp</t>
  </si>
  <si>
    <t>Huỳnh Thị Thanh</t>
  </si>
  <si>
    <t>Hoa</t>
  </si>
  <si>
    <t>Lương Thị Bích</t>
  </si>
  <si>
    <t>Vương Thiện</t>
  </si>
  <si>
    <t>Hòa</t>
  </si>
  <si>
    <t>Lê Thị Khánh</t>
  </si>
  <si>
    <t>Thái Thị Thu</t>
  </si>
  <si>
    <t>Hoài</t>
  </si>
  <si>
    <t>Phan Thị Xuân</t>
  </si>
  <si>
    <t>Đỗ Thị</t>
  </si>
  <si>
    <t>Huế</t>
  </si>
  <si>
    <t>Huệ</t>
  </si>
  <si>
    <t>Lê Thị Như</t>
  </si>
  <si>
    <t>Huỳnh</t>
  </si>
  <si>
    <t>Bùi Minh</t>
  </si>
  <si>
    <t>Hưng</t>
  </si>
  <si>
    <t>Phan Thị Thanh</t>
  </si>
  <si>
    <t>Lương Thị Lan</t>
  </si>
  <si>
    <t>Lê Thị Mỹ</t>
  </si>
  <si>
    <t>Trần Diệu</t>
  </si>
  <si>
    <t>Lưu Hồ Mai</t>
  </si>
  <si>
    <t>Hường</t>
  </si>
  <si>
    <t>Kiều</t>
  </si>
  <si>
    <t>Nguyễn Văn Vy</t>
  </si>
  <si>
    <t>Khanh</t>
  </si>
  <si>
    <t>Trương Thị Kim</t>
  </si>
  <si>
    <t>Khánh</t>
  </si>
  <si>
    <t>Nguyễn Lê Bảo</t>
  </si>
  <si>
    <t xml:space="preserve">Nguyễn Văn </t>
  </si>
  <si>
    <t>Khoa</t>
  </si>
  <si>
    <t xml:space="preserve">Lâm Thanh </t>
  </si>
  <si>
    <t>Khuê</t>
  </si>
  <si>
    <t>Nghiêm Thị</t>
  </si>
  <si>
    <t>Lành</t>
  </si>
  <si>
    <t>Huỳnh Võ Hà</t>
  </si>
  <si>
    <t>Lê</t>
  </si>
  <si>
    <t xml:space="preserve">Nguyễn Thị Thanh </t>
  </si>
  <si>
    <t>Lên</t>
  </si>
  <si>
    <t>Liêm</t>
  </si>
  <si>
    <t>Trần Thị Mỹ</t>
  </si>
  <si>
    <t>Trần Thị Nhật</t>
  </si>
  <si>
    <t>Bùi Thị Xuân</t>
  </si>
  <si>
    <t>Vũ Thị Hoàng</t>
  </si>
  <si>
    <t>Phan Văn</t>
  </si>
  <si>
    <t>Đỗ Thị Thùy</t>
  </si>
  <si>
    <t>Trần Hoàng Tố</t>
  </si>
  <si>
    <t>Phạm Thị</t>
  </si>
  <si>
    <t>Lịnh</t>
  </si>
  <si>
    <t>Phạm Thị Kim</t>
  </si>
  <si>
    <t>Trần Võ Thị Kiều</t>
  </si>
  <si>
    <t>Lộc</t>
  </si>
  <si>
    <t>Trần Thành</t>
  </si>
  <si>
    <t>Luân</t>
  </si>
  <si>
    <t>Trần Thị</t>
  </si>
  <si>
    <t>Lưu</t>
  </si>
  <si>
    <t>Cao Thị Khánh</t>
  </si>
  <si>
    <t>Nguyễn Thị Hoàng</t>
  </si>
  <si>
    <t>Dương Thị Kim</t>
  </si>
  <si>
    <t xml:space="preserve">Lê Thị Thanh </t>
  </si>
  <si>
    <t>Đào Thị Hương</t>
  </si>
  <si>
    <t>Mơ</t>
  </si>
  <si>
    <t>Võ Thị Trầm</t>
  </si>
  <si>
    <t xml:space="preserve">Huỳnh Thị Trà </t>
  </si>
  <si>
    <t>Hoàng Thị Diễm</t>
  </si>
  <si>
    <t>Hoàng Thị Thùy</t>
  </si>
  <si>
    <t>Cao Thị Trà</t>
  </si>
  <si>
    <t>Ni</t>
  </si>
  <si>
    <t xml:space="preserve">Võ Thị Bích </t>
  </si>
  <si>
    <t>Nguyễn Tùng Thảo</t>
  </si>
  <si>
    <t>Nguyễn Thị Nhật</t>
  </si>
  <si>
    <t>Đặng Thị</t>
  </si>
  <si>
    <t>Nở</t>
  </si>
  <si>
    <t>Nguyễn Thị Ly</t>
  </si>
  <si>
    <t>Đoàn Thị Thanh</t>
  </si>
  <si>
    <t>Hồ Thị Tố</t>
  </si>
  <si>
    <t>Tào Thị</t>
  </si>
  <si>
    <t>Hà Thị Bích</t>
  </si>
  <si>
    <t>Võ Thị Hoàn</t>
  </si>
  <si>
    <t>Ngọc</t>
  </si>
  <si>
    <t>Trương Minh</t>
  </si>
  <si>
    <t>Nguyệt</t>
  </si>
  <si>
    <t>Hồ Yến</t>
  </si>
  <si>
    <t>Nguyễn Thị Như</t>
  </si>
  <si>
    <t>Đinh Ánh</t>
  </si>
  <si>
    <t>Nhạn</t>
  </si>
  <si>
    <t>Nhân</t>
  </si>
  <si>
    <t>Lê Ngọc Ái</t>
  </si>
  <si>
    <t>Nhi</t>
  </si>
  <si>
    <t>Nguyễn Thị Thúy</t>
  </si>
  <si>
    <t>Lê Thị Ngọc</t>
  </si>
  <si>
    <t>Võ Thị Yến</t>
  </si>
  <si>
    <t>Dương Thị Hồng</t>
  </si>
  <si>
    <t>Võ Kiều</t>
  </si>
  <si>
    <t>Hoàng Như</t>
  </si>
  <si>
    <t>Hoàng Thị Hoài</t>
  </si>
  <si>
    <t>Dương Thị Lan</t>
  </si>
  <si>
    <t>Quý</t>
  </si>
  <si>
    <t>Lê Nguyễn Ngọc</t>
  </si>
  <si>
    <t>Đinh Thục</t>
  </si>
  <si>
    <t>Phan Thị Cẩm</t>
  </si>
  <si>
    <t>Quỳnh</t>
  </si>
  <si>
    <t>Mai Thị Bích</t>
  </si>
  <si>
    <t>Sa</t>
  </si>
  <si>
    <t>Sáu</t>
  </si>
  <si>
    <t>Sen</t>
  </si>
  <si>
    <t>Nguyễn Văn Long</t>
  </si>
  <si>
    <t>Sơn</t>
  </si>
  <si>
    <t xml:space="preserve">Đoàn Thị Thu </t>
  </si>
  <si>
    <t>Bùi Văn</t>
  </si>
  <si>
    <t>Mai Thị Minh</t>
  </si>
  <si>
    <t>Tí</t>
  </si>
  <si>
    <t>Đàm Thủy</t>
  </si>
  <si>
    <t>Tiên</t>
  </si>
  <si>
    <t>Phạm Hữu</t>
  </si>
  <si>
    <t>Tiến</t>
  </si>
  <si>
    <t>Tình</t>
  </si>
  <si>
    <t>Tơ</t>
  </si>
  <si>
    <t>Nguyễn Trọng</t>
  </si>
  <si>
    <t>Tuệ</t>
  </si>
  <si>
    <t>Thái Lâm</t>
  </si>
  <si>
    <t>Đặng Thị Khánh</t>
  </si>
  <si>
    <t>Tuyền</t>
  </si>
  <si>
    <t>Ngô Thị Ngọc</t>
  </si>
  <si>
    <t>Hoàng Thị Phương</t>
  </si>
  <si>
    <t>Thanh</t>
  </si>
  <si>
    <t>Trần Võ Phương</t>
  </si>
  <si>
    <t>Trương Sinh</t>
  </si>
  <si>
    <t>Huỳnh Thị Quỳnh</t>
  </si>
  <si>
    <t>Thoa</t>
  </si>
  <si>
    <t>Phạm Hương</t>
  </si>
  <si>
    <t>Thơm</t>
  </si>
  <si>
    <t>Đỗ Thị Xuân</t>
  </si>
  <si>
    <t>Thu</t>
  </si>
  <si>
    <t>Nguyễn Thị Mộng</t>
  </si>
  <si>
    <t>Lê Thị Lệ</t>
  </si>
  <si>
    <t>Đồng Thị Hồng</t>
  </si>
  <si>
    <t>Thuận</t>
  </si>
  <si>
    <t>Trương Thị Lệ</t>
  </si>
  <si>
    <t>Trương Thị Diễm</t>
  </si>
  <si>
    <t>Bùi Thị</t>
  </si>
  <si>
    <t>Nguyễn Thị Anh</t>
  </si>
  <si>
    <t>Đỗ Anh</t>
  </si>
  <si>
    <t>Võ Thị Anh</t>
  </si>
  <si>
    <t>Trịnh Thị Minh</t>
  </si>
  <si>
    <t>Phạm Thị Hoàng</t>
  </si>
  <si>
    <t>Thương</t>
  </si>
  <si>
    <t xml:space="preserve">Lê Thùy </t>
  </si>
  <si>
    <t>Cao Thị Huyền</t>
  </si>
  <si>
    <t>Hoàng Thị Huyền</t>
  </si>
  <si>
    <t>Phạm Thị Huyền</t>
  </si>
  <si>
    <t>Tô Thị Thu</t>
  </si>
  <si>
    <t>Hà Nữ Thu</t>
  </si>
  <si>
    <t>Ngụy Thị Bích</t>
  </si>
  <si>
    <t>Nguyễn Phạm Duy</t>
  </si>
  <si>
    <t>Trinh</t>
  </si>
  <si>
    <t>Đỗ Thị Thanh</t>
  </si>
  <si>
    <t>Trúc</t>
  </si>
  <si>
    <t>Nguyễn Tri</t>
  </si>
  <si>
    <t>Nguyễn Công</t>
  </si>
  <si>
    <t>Trường</t>
  </si>
  <si>
    <t>Út</t>
  </si>
  <si>
    <t>Nguyễn Ngọc Thảo</t>
  </si>
  <si>
    <t>Uyên</t>
  </si>
  <si>
    <t>Hồ Thị Khánh</t>
  </si>
  <si>
    <t>Huỳnh Thị Thúy</t>
  </si>
  <si>
    <t>Lê Thị Tường</t>
  </si>
  <si>
    <t>Vi</t>
  </si>
  <si>
    <t>Văn Thị Tường</t>
  </si>
  <si>
    <t>Lê Thị Thục</t>
  </si>
  <si>
    <t>Viên</t>
  </si>
  <si>
    <t xml:space="preserve">Lê Thị Thảo </t>
  </si>
  <si>
    <t>Nguyễn Hoàng</t>
  </si>
  <si>
    <t>Nguyễn Tuấn</t>
  </si>
  <si>
    <t>Vui</t>
  </si>
  <si>
    <t>Xuân</t>
  </si>
  <si>
    <t>Ngô Võ Thúy</t>
  </si>
  <si>
    <t>Hà Thị</t>
  </si>
  <si>
    <t>Bùi Vũ</t>
  </si>
  <si>
    <t>Ý</t>
  </si>
  <si>
    <t>Trần Mạnh</t>
  </si>
  <si>
    <t>Cường</t>
  </si>
  <si>
    <t>Huỳnh Thị Minh</t>
  </si>
  <si>
    <t>Châu Thị Ngọc</t>
  </si>
  <si>
    <t>Trần</t>
  </si>
  <si>
    <t>Dũng</t>
  </si>
  <si>
    <t>Đinh Nguyễn Thanh</t>
  </si>
  <si>
    <t>Trần Thị Ánh</t>
  </si>
  <si>
    <t>Hoàng Thị Thu</t>
  </si>
  <si>
    <t xml:space="preserve">Hoàng Thị </t>
  </si>
  <si>
    <t>Hồ Lê Thanh</t>
  </si>
  <si>
    <t>Hiếu</t>
  </si>
  <si>
    <t xml:space="preserve">Võ Đình </t>
  </si>
  <si>
    <t>Nguyễn Hữu Hồng</t>
  </si>
  <si>
    <t>Hoàng Thị Mỹ</t>
  </si>
  <si>
    <t>Lệ</t>
  </si>
  <si>
    <t>Phạm Nhất</t>
  </si>
  <si>
    <t>Dương Thị Thanh</t>
  </si>
  <si>
    <t>Huỳnh Phước Chánh</t>
  </si>
  <si>
    <t>Luận</t>
  </si>
  <si>
    <t xml:space="preserve">Phan Lê Bảo </t>
  </si>
  <si>
    <t>Nguyễn Thị Cẩm</t>
  </si>
  <si>
    <t>Hồ Thị Lệ</t>
  </si>
  <si>
    <t>Lương Thị Minh</t>
  </si>
  <si>
    <t>Huỳnh Thị Kim</t>
  </si>
  <si>
    <t>Thông</t>
  </si>
  <si>
    <t>Thơ</t>
  </si>
  <si>
    <t>Bùi Thị Thùy</t>
  </si>
  <si>
    <t>Nguyễn</t>
  </si>
  <si>
    <t>Trọng</t>
  </si>
  <si>
    <t>Nguyễn Thảo</t>
  </si>
  <si>
    <t>10/08/1991</t>
  </si>
  <si>
    <t>06/09/1991</t>
  </si>
  <si>
    <t>10/07/1991</t>
  </si>
  <si>
    <t>04/02/1990</t>
  </si>
  <si>
    <t>07/05/1991</t>
  </si>
  <si>
    <t>30/08/1991</t>
  </si>
  <si>
    <t>08/04/1991</t>
  </si>
  <si>
    <t>13/08/1989</t>
  </si>
  <si>
    <t>14/05/1987</t>
  </si>
  <si>
    <t>12/07/1990</t>
  </si>
  <si>
    <t>14/09/1991</t>
  </si>
  <si>
    <t>05/07/1990</t>
  </si>
  <si>
    <t>08/08/1991</t>
  </si>
  <si>
    <t>27/01/1988</t>
  </si>
  <si>
    <t>14/11/1991</t>
  </si>
  <si>
    <t>Bình Định</t>
  </si>
  <si>
    <t>11/11/1991</t>
  </si>
  <si>
    <t>05/12/1989</t>
  </si>
  <si>
    <t>20/10/1990</t>
  </si>
  <si>
    <t>07/11/1989</t>
  </si>
  <si>
    <t>15/01/1991</t>
  </si>
  <si>
    <t>10/11/1990</t>
  </si>
  <si>
    <t>12/02/1991</t>
  </si>
  <si>
    <t>07/03/1991</t>
  </si>
  <si>
    <t>13/09/1991</t>
  </si>
  <si>
    <t>03/03/1990</t>
  </si>
  <si>
    <t>23/10/1991</t>
  </si>
  <si>
    <t>21/12/1990</t>
  </si>
  <si>
    <t>03/08/1991</t>
  </si>
  <si>
    <t>03/06/1987</t>
  </si>
  <si>
    <t>10/12/1988</t>
  </si>
  <si>
    <t>20/04/1990</t>
  </si>
  <si>
    <t>17/11/1991</t>
  </si>
  <si>
    <t>02/06/1987</t>
  </si>
  <si>
    <t>14/04/1991</t>
  </si>
  <si>
    <t>20/09/1991</t>
  </si>
  <si>
    <t>07/12/1991</t>
  </si>
  <si>
    <t>Kiên Giang</t>
  </si>
  <si>
    <t>16/07/1984</t>
  </si>
  <si>
    <t>17/08/1989</t>
  </si>
  <si>
    <t>18/02/1990</t>
  </si>
  <si>
    <t>02/06/1990</t>
  </si>
  <si>
    <t>10/11/1991</t>
  </si>
  <si>
    <t>08/11/1991</t>
  </si>
  <si>
    <t>06/11/1990</t>
  </si>
  <si>
    <t>01/03/1990</t>
  </si>
  <si>
    <t>25/09/1991</t>
  </si>
  <si>
    <t>06/08/1988</t>
  </si>
  <si>
    <t>26/05/1991</t>
  </si>
  <si>
    <t>12/08/1991</t>
  </si>
  <si>
    <t>01/09/1990</t>
  </si>
  <si>
    <t>28/03/1991</t>
  </si>
  <si>
    <t>05/04/1991</t>
  </si>
  <si>
    <t>01/01/1990</t>
  </si>
  <si>
    <t>25/07/1990</t>
  </si>
  <si>
    <t>Đăk Lăk</t>
  </si>
  <si>
    <t>20/07/1991</t>
  </si>
  <si>
    <t>15/12/1991</t>
  </si>
  <si>
    <t>24/11/1990</t>
  </si>
  <si>
    <t>25/06/1991</t>
  </si>
  <si>
    <t>Nam Định</t>
  </si>
  <si>
    <t>15/05/1988</t>
  </si>
  <si>
    <t>21/10/1991</t>
  </si>
  <si>
    <t>10/02/1991</t>
  </si>
  <si>
    <t>09/10/1990</t>
  </si>
  <si>
    <t>27/05/1991</t>
  </si>
  <si>
    <t>09/08/1990</t>
  </si>
  <si>
    <t>20/09/1990</t>
  </si>
  <si>
    <t>17/12/1990</t>
  </si>
  <si>
    <t>18/01/1991</t>
  </si>
  <si>
    <t>03/11/1991</t>
  </si>
  <si>
    <t>20/03/1990</t>
  </si>
  <si>
    <t>30/05/1991</t>
  </si>
  <si>
    <t>Nghệ An</t>
  </si>
  <si>
    <t>30/04/1990</t>
  </si>
  <si>
    <t>10/02/1989</t>
  </si>
  <si>
    <t>05/05/1990</t>
  </si>
  <si>
    <t>23/02/1990</t>
  </si>
  <si>
    <t>11/12/1990</t>
  </si>
  <si>
    <t>23/07/1991</t>
  </si>
  <si>
    <t>21/03/1990</t>
  </si>
  <si>
    <t>16/02/1991</t>
  </si>
  <si>
    <t>08/10/1991</t>
  </si>
  <si>
    <t>26/07/1990</t>
  </si>
  <si>
    <t>22/10/1991</t>
  </si>
  <si>
    <t>17/05/1991</t>
  </si>
  <si>
    <t>08/02/1987</t>
  </si>
  <si>
    <t>04/10/1991</t>
  </si>
  <si>
    <t>22/11/1991</t>
  </si>
  <si>
    <t>15/02/1991</t>
  </si>
  <si>
    <t>16/10/1991</t>
  </si>
  <si>
    <t>25/01/1987</t>
  </si>
  <si>
    <t>03/07/1991</t>
  </si>
  <si>
    <t>13/09/1990</t>
  </si>
  <si>
    <t>17/06/1990</t>
  </si>
  <si>
    <t>28/09/1990</t>
  </si>
  <si>
    <t>22/07/1991</t>
  </si>
  <si>
    <t>Quãng Ngãi</t>
  </si>
  <si>
    <t>01/10/1987</t>
  </si>
  <si>
    <t>19/05/1991</t>
  </si>
  <si>
    <t>20/02/1985</t>
  </si>
  <si>
    <t>01/08/1988</t>
  </si>
  <si>
    <t>21/01/1991</t>
  </si>
  <si>
    <t>03/04/1991</t>
  </si>
  <si>
    <t>02/06/1991</t>
  </si>
  <si>
    <t>13/07/1991</t>
  </si>
  <si>
    <t>08/09/1990</t>
  </si>
  <si>
    <t>26/03/1990</t>
  </si>
  <si>
    <t>28/04/1991</t>
  </si>
  <si>
    <t>11/02/1990</t>
  </si>
  <si>
    <t>03/05/1991</t>
  </si>
  <si>
    <t>11/09/1991</t>
  </si>
  <si>
    <t>11/08/1991</t>
  </si>
  <si>
    <t>19/04/1990</t>
  </si>
  <si>
    <t>25/10/1989</t>
  </si>
  <si>
    <t>19/08/1991</t>
  </si>
  <si>
    <t>03/03/1991</t>
  </si>
  <si>
    <t>28/08/1990</t>
  </si>
  <si>
    <t>01/01/1980</t>
  </si>
  <si>
    <t>10/03/1987</t>
  </si>
  <si>
    <t>06/10/1991</t>
  </si>
  <si>
    <t>10/08/1990</t>
  </si>
  <si>
    <t>18/04/1991</t>
  </si>
  <si>
    <t>Thanh Hóa</t>
  </si>
  <si>
    <t>19/11/1991</t>
  </si>
  <si>
    <t>19/10/1991</t>
  </si>
  <si>
    <t>17/10/1990</t>
  </si>
  <si>
    <t>17/07/1987</t>
  </si>
  <si>
    <t>29/07/1989</t>
  </si>
  <si>
    <t>02/12/1990</t>
  </si>
  <si>
    <t>12/12/1985</t>
  </si>
  <si>
    <t>24/06/1990</t>
  </si>
  <si>
    <t>05/08/1991</t>
  </si>
  <si>
    <t>09/08/1989</t>
  </si>
  <si>
    <t>17/11/1990</t>
  </si>
  <si>
    <t>21/08/1991</t>
  </si>
  <si>
    <t>Bến Tre</t>
  </si>
  <si>
    <t>04/05/1988</t>
  </si>
  <si>
    <t>08/10/1987</t>
  </si>
  <si>
    <t>20/06/1991</t>
  </si>
  <si>
    <t>24/08/1990</t>
  </si>
  <si>
    <t>02/09/1991</t>
  </si>
  <si>
    <t>02/10/1991</t>
  </si>
  <si>
    <t>17/02/1989</t>
  </si>
  <si>
    <t>26/06/1990</t>
  </si>
  <si>
    <t>01/04/1991</t>
  </si>
  <si>
    <t>24/12/1991</t>
  </si>
  <si>
    <t>28/11/1991</t>
  </si>
  <si>
    <t>20/08/1989</t>
  </si>
  <si>
    <t>06/06/1991</t>
  </si>
  <si>
    <t>23/07/1987</t>
  </si>
  <si>
    <t>19/05/1989</t>
  </si>
  <si>
    <t>23/09/1991</t>
  </si>
  <si>
    <t>21/08/1990</t>
  </si>
  <si>
    <t>17/03/1990</t>
  </si>
  <si>
    <t>04/05/1991</t>
  </si>
  <si>
    <t>11/02/1991</t>
  </si>
  <si>
    <t>17/10/1991</t>
  </si>
  <si>
    <t>06/07/1991</t>
  </si>
  <si>
    <t>02/08/1990</t>
  </si>
  <si>
    <t>21/09/1990</t>
  </si>
  <si>
    <t>16/03/1988</t>
  </si>
  <si>
    <t>30/10/1990</t>
  </si>
  <si>
    <t>17/06/1991</t>
  </si>
  <si>
    <t>19/08/1990</t>
  </si>
  <si>
    <t>15/04/1991</t>
  </si>
  <si>
    <t>07/07/1991</t>
  </si>
  <si>
    <t>12/12/1991</t>
  </si>
  <si>
    <t>17/08/1991</t>
  </si>
  <si>
    <t>07/04/1991</t>
  </si>
  <si>
    <t>08/10/1989</t>
  </si>
  <si>
    <t>16/04/1991</t>
  </si>
  <si>
    <t>01/06/1991</t>
  </si>
  <si>
    <t>18/11/1991</t>
  </si>
  <si>
    <t>09/02/1991</t>
  </si>
  <si>
    <t>21/12/1991</t>
  </si>
  <si>
    <t>02/03/1991</t>
  </si>
  <si>
    <t>12/07/1991</t>
  </si>
  <si>
    <t>19/09/1990</t>
  </si>
  <si>
    <t>04/02/1986</t>
  </si>
  <si>
    <t>03/04/1990</t>
  </si>
  <si>
    <t>23/03/1990</t>
  </si>
  <si>
    <t>09/05/1991</t>
  </si>
  <si>
    <t>01/10/1989</t>
  </si>
  <si>
    <t>01/02/1991</t>
  </si>
  <si>
    <t>12/09/1991</t>
  </si>
  <si>
    <t>15/03/1991</t>
  </si>
  <si>
    <t>07/06/1990</t>
  </si>
  <si>
    <t>10/01/1989</t>
  </si>
  <si>
    <t>18/01/1990</t>
  </si>
  <si>
    <t>21/07/1989</t>
  </si>
  <si>
    <t>14/08/1991</t>
  </si>
  <si>
    <t>22/12/1990</t>
  </si>
  <si>
    <t>27/02/1990</t>
  </si>
  <si>
    <t>16/09/1990</t>
  </si>
  <si>
    <t>19/07/1991</t>
  </si>
  <si>
    <t>14/03/1991</t>
  </si>
  <si>
    <t>13/08/1990</t>
  </si>
  <si>
    <t>20/11/1990</t>
  </si>
  <si>
    <t>25/12/1987</t>
  </si>
  <si>
    <t>08/07/1990</t>
  </si>
  <si>
    <t>12/10/1988</t>
  </si>
  <si>
    <t>24/10/1991</t>
  </si>
  <si>
    <t>26/08/1991</t>
  </si>
  <si>
    <t>11/03/1990</t>
  </si>
  <si>
    <t>25/04/1990</t>
  </si>
  <si>
    <t>01/02/1990</t>
  </si>
  <si>
    <t>10/04/1990</t>
  </si>
  <si>
    <t>20/02/1990</t>
  </si>
  <si>
    <t>06/03/1990</t>
  </si>
  <si>
    <t>04/04/1991</t>
  </si>
  <si>
    <t>15/12/1989</t>
  </si>
  <si>
    <t>01/02/1989</t>
  </si>
  <si>
    <t>27/01/1989</t>
  </si>
  <si>
    <t>21/06/1990</t>
  </si>
  <si>
    <t>28/08/1991</t>
  </si>
  <si>
    <t>28/03/1989</t>
  </si>
  <si>
    <t>07/10/1991</t>
  </si>
  <si>
    <t>07/10/1990</t>
  </si>
  <si>
    <t>20/12/1989</t>
  </si>
  <si>
    <t>Thừa Thiên Huế</t>
  </si>
  <si>
    <t>05/10/1991</t>
  </si>
  <si>
    <t>13/10/1990</t>
  </si>
  <si>
    <t>10/01/1991</t>
  </si>
  <si>
    <t>27/03/1989</t>
  </si>
  <si>
    <t>22/08/1989</t>
  </si>
  <si>
    <t>15/05/1990</t>
  </si>
  <si>
    <t>28/12/1990</t>
  </si>
  <si>
    <t>11/11/1989</t>
  </si>
  <si>
    <t>19/09/1989</t>
  </si>
  <si>
    <t>08/06/1991</t>
  </si>
  <si>
    <t>23/08/1982</t>
  </si>
  <si>
    <t>20/08/1985</t>
  </si>
  <si>
    <t>16/07/1990</t>
  </si>
  <si>
    <t>01/06/1989</t>
  </si>
  <si>
    <t>06/09/1988</t>
  </si>
  <si>
    <t>20/11/1991</t>
  </si>
  <si>
    <t>05/01/1991</t>
  </si>
  <si>
    <t>01/07/1991</t>
  </si>
  <si>
    <t>DIỆN BẢO VỆ KHÓA LUẬN TỐT NGHIỆP</t>
  </si>
  <si>
    <t>Nguyễn Thị Thái</t>
  </si>
  <si>
    <t>Nguyễn Mai Văn</t>
  </si>
  <si>
    <t>Đa</t>
  </si>
  <si>
    <t>Dương Thị</t>
  </si>
  <si>
    <t>Võ Minh</t>
  </si>
  <si>
    <t>Đặng Đức</t>
  </si>
  <si>
    <t>Đồng</t>
  </si>
  <si>
    <t>Lý Hoàng</t>
  </si>
  <si>
    <t>Phan Nguyễn Nhật</t>
  </si>
  <si>
    <t>Nguyễn Thị Hồng</t>
  </si>
  <si>
    <t>Trần Thị Thu</t>
  </si>
  <si>
    <t>Mai Thị Thu</t>
  </si>
  <si>
    <t>Mai Thị Ngọc</t>
  </si>
  <si>
    <t>Huyền</t>
  </si>
  <si>
    <t>Kim</t>
  </si>
  <si>
    <t>Lê Duy</t>
  </si>
  <si>
    <t>Nguyễn Thị Khánh</t>
  </si>
  <si>
    <t>Huỳnh Trịnh Nhật</t>
  </si>
  <si>
    <t>Trương Thụy</t>
  </si>
  <si>
    <t>Long</t>
  </si>
  <si>
    <t>Phan Thị Bảo</t>
  </si>
  <si>
    <t>Phan Thị Hồng</t>
  </si>
  <si>
    <t>Nghĩa</t>
  </si>
  <si>
    <t>Bùi Như</t>
  </si>
  <si>
    <t>Phan Thị Ánh</t>
  </si>
  <si>
    <t>Trần Thị Hoàng</t>
  </si>
  <si>
    <t>Lê Thị Yến</t>
  </si>
  <si>
    <t>Đào Cẩm</t>
  </si>
  <si>
    <t>Trần Hồ Cẩm</t>
  </si>
  <si>
    <t>Đào Thị Hồng</t>
  </si>
  <si>
    <t>Nơ</t>
  </si>
  <si>
    <t>Phạm Thúy</t>
  </si>
  <si>
    <t>Phạm Khánh</t>
  </si>
  <si>
    <t>Trần Thị My</t>
  </si>
  <si>
    <t>Sao</t>
  </si>
  <si>
    <t>Phùng Thị Hải</t>
  </si>
  <si>
    <t>Mai Thị Anh</t>
  </si>
  <si>
    <t>Cao Thị</t>
  </si>
  <si>
    <t>Phan Thị Hoài</t>
  </si>
  <si>
    <t>Phạm Thị Xuân</t>
  </si>
  <si>
    <t>Đoàn Châu Thủy</t>
  </si>
  <si>
    <t>Tới</t>
  </si>
  <si>
    <t>Đỗ Thị Bích</t>
  </si>
  <si>
    <t>Bùi Thị Khánh</t>
  </si>
  <si>
    <t>Tôn Nữ Diệu</t>
  </si>
  <si>
    <t>Nguyễn Thị Huyền</t>
  </si>
  <si>
    <t>Phùng Thị</t>
  </si>
  <si>
    <t>Tuyến</t>
  </si>
  <si>
    <t>Trần Thị Hồng</t>
  </si>
  <si>
    <t>Nguyễn Thị Uyên</t>
  </si>
  <si>
    <t>Trần Thị Ái</t>
  </si>
  <si>
    <t>Võ Hà</t>
  </si>
  <si>
    <t>Yên</t>
  </si>
  <si>
    <t>05/11/1990</t>
  </si>
  <si>
    <t>23/10/1990</t>
  </si>
  <si>
    <t>17/05/1990</t>
  </si>
  <si>
    <t>10/10/1989</t>
  </si>
  <si>
    <t>09/09/1991</t>
  </si>
  <si>
    <t>11/05/1990</t>
  </si>
  <si>
    <t>25/06/1988</t>
  </si>
  <si>
    <t>26/07/1991</t>
  </si>
  <si>
    <t>05/05/1991</t>
  </si>
  <si>
    <t>06/01/1991</t>
  </si>
  <si>
    <t>06/12/1991</t>
  </si>
  <si>
    <t>20/02/1991</t>
  </si>
  <si>
    <t>16/01/1991</t>
  </si>
  <si>
    <t>06/05/1987</t>
  </si>
  <si>
    <t>10/03/1991</t>
  </si>
  <si>
    <t>20/12/1988</t>
  </si>
  <si>
    <t>02/11/1991</t>
  </si>
  <si>
    <t>12/06/1990</t>
  </si>
  <si>
    <t>18/06/1990</t>
  </si>
  <si>
    <t>Hải Hưng</t>
  </si>
  <si>
    <t>21/11/1991</t>
  </si>
  <si>
    <t>29/07/1991</t>
  </si>
  <si>
    <t>24/09/1991</t>
  </si>
  <si>
    <t>20/05/1991</t>
  </si>
  <si>
    <t>10/06/1991</t>
  </si>
  <si>
    <t>30/04/1991</t>
  </si>
  <si>
    <t>Đak-lăk</t>
  </si>
  <si>
    <t>08/01/1991</t>
  </si>
  <si>
    <t>20/12/1991</t>
  </si>
  <si>
    <t>25/08/1991</t>
  </si>
  <si>
    <t>30/08/1989</t>
  </si>
  <si>
    <t>Vinh</t>
  </si>
  <si>
    <t>27/10/1991</t>
  </si>
  <si>
    <t>05/08/1988</t>
  </si>
  <si>
    <t>Đaà Nẵng</t>
  </si>
  <si>
    <t>17/12/1991</t>
  </si>
  <si>
    <t>19/01/1991</t>
  </si>
  <si>
    <t>01/12/1990</t>
  </si>
  <si>
    <t>14/10/1990</t>
  </si>
  <si>
    <t>20/04/1991</t>
  </si>
  <si>
    <t>18/06/1984</t>
  </si>
  <si>
    <t>20/10/1991</t>
  </si>
  <si>
    <t>27/06/1991</t>
  </si>
  <si>
    <t>06/03/1991</t>
  </si>
  <si>
    <t>04/11/1990</t>
  </si>
  <si>
    <t>10/02/1992</t>
  </si>
  <si>
    <t>21/06/1991</t>
  </si>
  <si>
    <t>14/09/1990</t>
  </si>
  <si>
    <t>07/12/1989</t>
  </si>
  <si>
    <t>29/04/1990</t>
  </si>
  <si>
    <t>Đắk Lắk</t>
  </si>
  <si>
    <t>02/11/1990</t>
  </si>
  <si>
    <t>NGÀNH: KẾ TOÁN KIỂM TOÁN *D18KKTB*(2012 - 2014)</t>
  </si>
  <si>
    <t>Nguyễn Phúc Quỳnh</t>
  </si>
  <si>
    <t>Nguyễn Thị Thương</t>
  </si>
  <si>
    <t>Đinh Thị Thảo</t>
  </si>
  <si>
    <t xml:space="preserve">Doãn Thị </t>
  </si>
  <si>
    <t>Phan Như</t>
  </si>
  <si>
    <t>Trương Kim</t>
  </si>
  <si>
    <t>Nguyễn Ngọc Thanh</t>
  </si>
  <si>
    <t>Nguyễn Thị Quỳnh</t>
  </si>
  <si>
    <t>Trần Nhật</t>
  </si>
  <si>
    <t>Lữ Mạch Huyền</t>
  </si>
  <si>
    <t>07/09/1989</t>
  </si>
  <si>
    <t>22/12/1991</t>
  </si>
  <si>
    <t>25/07/1985</t>
  </si>
  <si>
    <t>06/02/1985</t>
  </si>
  <si>
    <t>19/06/1991</t>
  </si>
  <si>
    <t>09/06/1991</t>
  </si>
  <si>
    <t>29/01/1991</t>
  </si>
  <si>
    <t>24/03/1991</t>
  </si>
  <si>
    <t>28/10/1991</t>
  </si>
  <si>
    <t>29/03/1990</t>
  </si>
  <si>
    <t>Ninh Thuận</t>
  </si>
  <si>
    <t>Ngô Thị Tâm</t>
  </si>
  <si>
    <t>Nguyễn Thị Lan</t>
  </si>
  <si>
    <t xml:space="preserve">Nguyễn Thị Phương </t>
  </si>
  <si>
    <t>Ngô Quỳnh</t>
  </si>
  <si>
    <t>Nguyễn Quốc</t>
  </si>
  <si>
    <t xml:space="preserve">Nguyễn Hồ Yến </t>
  </si>
  <si>
    <t>Lý Mỹ</t>
  </si>
  <si>
    <t>Nguyễn Thị Tuyết</t>
  </si>
  <si>
    <t>Võ Vũ Thùy</t>
  </si>
  <si>
    <t>Thái Thị Thùy</t>
  </si>
  <si>
    <t>Nguyễn Anh</t>
  </si>
  <si>
    <t>Mai Văn</t>
  </si>
  <si>
    <t>Phạm Thái Hữu</t>
  </si>
  <si>
    <t xml:space="preserve">Võ Minh </t>
  </si>
  <si>
    <t>Lê Thị Ánh</t>
  </si>
  <si>
    <t>Nguyễn Viết Hạ</t>
  </si>
  <si>
    <t>Lê Thị Mai</t>
  </si>
  <si>
    <t>Đoàn Thị Yến</t>
  </si>
  <si>
    <t>Tô Thị Kiều</t>
  </si>
  <si>
    <t>Mến</t>
  </si>
  <si>
    <t>Hồ Thị Hoài</t>
  </si>
  <si>
    <t>Trương Thị Nguyệt</t>
  </si>
  <si>
    <t>Hoàng Phương</t>
  </si>
  <si>
    <t>Võ Thị Phương</t>
  </si>
  <si>
    <t>Đào Thị Hạnh</t>
  </si>
  <si>
    <t>Nguyễn Hoàng Vỷ</t>
  </si>
  <si>
    <t>Nguyễn Thị An</t>
  </si>
  <si>
    <t>Nhiên</t>
  </si>
  <si>
    <t>Nhựt</t>
  </si>
  <si>
    <t xml:space="preserve">Nguyễn Hữu </t>
  </si>
  <si>
    <t>Huỳnh Thị Lệ</t>
  </si>
  <si>
    <t>Cao Thị Nhật</t>
  </si>
  <si>
    <t>Trịnh Thị Ngọc</t>
  </si>
  <si>
    <t>Tống Trần Ngọc</t>
  </si>
  <si>
    <t>Võ Thành</t>
  </si>
  <si>
    <t>Sinh</t>
  </si>
  <si>
    <t>Tài</t>
  </si>
  <si>
    <t>Đoàn Thị Minh</t>
  </si>
  <si>
    <t>Nguyễn Văn</t>
  </si>
  <si>
    <t>Trần Bĩnh</t>
  </si>
  <si>
    <t>Lê Minh</t>
  </si>
  <si>
    <t>Tư</t>
  </si>
  <si>
    <t>Vũ Danh</t>
  </si>
  <si>
    <t>Phan Thị Anh</t>
  </si>
  <si>
    <t>Thự</t>
  </si>
  <si>
    <t>Trần Thị Thiên</t>
  </si>
  <si>
    <t>Lê Thị Xuân</t>
  </si>
  <si>
    <t>Đinh Lê Thị Xuân</t>
  </si>
  <si>
    <t>Phạm Thị Thiên</t>
  </si>
  <si>
    <t xml:space="preserve">Đỗ Thị Thu </t>
  </si>
  <si>
    <t>Nguyễn Huyền</t>
  </si>
  <si>
    <t xml:space="preserve">Phạm Thị </t>
  </si>
  <si>
    <t>Triêm</t>
  </si>
  <si>
    <t>Văn Thị</t>
  </si>
  <si>
    <t>Nguyễn Ngọc Phương</t>
  </si>
  <si>
    <t>Thái Thị Phương</t>
  </si>
  <si>
    <t>Phạm Như</t>
  </si>
  <si>
    <t>Trình</t>
  </si>
  <si>
    <t>Lê Trần Hạ</t>
  </si>
  <si>
    <t>Cao Tường</t>
  </si>
  <si>
    <t>Trương Thị Hải</t>
  </si>
  <si>
    <t>Trần Ngọc Mỹ</t>
  </si>
  <si>
    <t>Chánh</t>
  </si>
  <si>
    <t>Nguyễn Trường</t>
  </si>
  <si>
    <t>Ngô Phi</t>
  </si>
  <si>
    <t>Lực</t>
  </si>
  <si>
    <t>Nguyễn Thị Thảo</t>
  </si>
  <si>
    <t>Huỳnh Thị Diễm</t>
  </si>
  <si>
    <t>Đỗ Thị Ngọc</t>
  </si>
  <si>
    <t>Ngà</t>
  </si>
  <si>
    <t>Huỳnh Thị Bích</t>
  </si>
  <si>
    <t>Phạm Thái</t>
  </si>
  <si>
    <t>Quốc</t>
  </si>
  <si>
    <t>Bùi Xuân</t>
  </si>
  <si>
    <t>Đồng Anh</t>
  </si>
  <si>
    <t xml:space="preserve">Phan Ngọc </t>
  </si>
  <si>
    <t>Thắng</t>
  </si>
  <si>
    <t>Hoàng Thanh</t>
  </si>
  <si>
    <t>Vuông</t>
  </si>
  <si>
    <t>01/11/1991</t>
  </si>
  <si>
    <t>03/01/1991</t>
  </si>
  <si>
    <t>03/03/1989</t>
  </si>
  <si>
    <t>26/12/1991</t>
  </si>
  <si>
    <t>24/07/1990</t>
  </si>
  <si>
    <t>10/10/1990</t>
  </si>
  <si>
    <t>15/05/1989</t>
  </si>
  <si>
    <t>16/11/1991</t>
  </si>
  <si>
    <t>Phú Yên</t>
  </si>
  <si>
    <t>18/04/1989</t>
  </si>
  <si>
    <t>11/09/1990</t>
  </si>
  <si>
    <t>17/02/1991</t>
  </si>
  <si>
    <t>18/12/1988</t>
  </si>
  <si>
    <t>15/06/1990</t>
  </si>
  <si>
    <t>04/12/1989</t>
  </si>
  <si>
    <t>10/09/1988</t>
  </si>
  <si>
    <t>22/08/1991</t>
  </si>
  <si>
    <t>06/01/1990</t>
  </si>
  <si>
    <t>08/09/1991</t>
  </si>
  <si>
    <t>25/11/1991</t>
  </si>
  <si>
    <t>06/08/1991</t>
  </si>
  <si>
    <t>02/12/1991</t>
  </si>
  <si>
    <t>19/11/1988</t>
  </si>
  <si>
    <t>11/06/1991</t>
  </si>
  <si>
    <t>Sóc Trăng</t>
  </si>
  <si>
    <t>14/11/1988</t>
  </si>
  <si>
    <t>25/10/1991</t>
  </si>
  <si>
    <t>24/02/1989</t>
  </si>
  <si>
    <t>01/10/1984</t>
  </si>
  <si>
    <t>01/12/1991</t>
  </si>
  <si>
    <t>11/07/1990</t>
  </si>
  <si>
    <t>21/01/1990</t>
  </si>
  <si>
    <t>11/04/1991</t>
  </si>
  <si>
    <t>26/03/1989</t>
  </si>
  <si>
    <t>12/12/1990</t>
  </si>
  <si>
    <t>Đăklăk</t>
  </si>
  <si>
    <t>05/11/1991</t>
  </si>
  <si>
    <t>26/09/1991</t>
  </si>
  <si>
    <t>26/03/1991</t>
  </si>
  <si>
    <t>05/02/1987</t>
  </si>
  <si>
    <t>10/09/1991</t>
  </si>
  <si>
    <t>10/12/1991</t>
  </si>
  <si>
    <t>10/04/1991</t>
  </si>
  <si>
    <t>06/02/1990</t>
  </si>
  <si>
    <t>28/05/1991</t>
  </si>
  <si>
    <t>06/06/1989</t>
  </si>
  <si>
    <t>14/06/1990</t>
  </si>
  <si>
    <t>04/06/1991</t>
  </si>
  <si>
    <t>27/01/1991</t>
  </si>
  <si>
    <t>16/03/1992</t>
  </si>
  <si>
    <t>07/08/1989</t>
  </si>
  <si>
    <t>05/07/1991</t>
  </si>
  <si>
    <t>09/03/1990</t>
  </si>
  <si>
    <t>01/08/1990</t>
  </si>
  <si>
    <t>28/02/1990</t>
  </si>
  <si>
    <t>15/02/1986</t>
  </si>
  <si>
    <t>02/04/1988</t>
  </si>
  <si>
    <t>16/06/1985</t>
  </si>
  <si>
    <t>13/06/1991</t>
  </si>
  <si>
    <t>25/02/1990</t>
  </si>
  <si>
    <t>02/04/1991</t>
  </si>
  <si>
    <t>24/01/1990</t>
  </si>
  <si>
    <t>13/11/1991</t>
  </si>
  <si>
    <t>20/05/1990</t>
  </si>
  <si>
    <t>12/01/1991</t>
  </si>
  <si>
    <t>24/04/1991</t>
  </si>
  <si>
    <t>NGÀNH: KẾ TOÁN DOANH NGHIỆP * T17KDNB*(2011 - 2014)</t>
  </si>
  <si>
    <t>Đoàn Thị Thạch</t>
  </si>
  <si>
    <t>Trương Thị Như</t>
  </si>
  <si>
    <t>06/10/1985</t>
  </si>
  <si>
    <t>25/04/1983</t>
  </si>
  <si>
    <t>NGÀNH: CAO ĐẲNG KẾ TOÁN * K16KCD*  (2010 - 2013)</t>
  </si>
  <si>
    <t xml:space="preserve">Nguyễn Duyên </t>
  </si>
  <si>
    <t xml:space="preserve">Trần Thị Thanh </t>
  </si>
  <si>
    <t xml:space="preserve">Trương Thị Phương </t>
  </si>
  <si>
    <t xml:space="preserve">Đặng Thị Hồng </t>
  </si>
  <si>
    <t xml:space="preserve">Lê Thị Việt </t>
  </si>
  <si>
    <t xml:space="preserve">Bùi Thị </t>
  </si>
  <si>
    <t xml:space="preserve">Đặng Thành </t>
  </si>
  <si>
    <t xml:space="preserve">Ngô Minh </t>
  </si>
  <si>
    <t xml:space="preserve">Nguyễn Thị Như </t>
  </si>
  <si>
    <t xml:space="preserve">Bùi Thị Cẩm </t>
  </si>
  <si>
    <t xml:space="preserve">Dương Cao Thị </t>
  </si>
  <si>
    <t xml:space="preserve">Phan Bảo Minh </t>
  </si>
  <si>
    <t xml:space="preserve">Lê Hữu </t>
  </si>
  <si>
    <t xml:space="preserve">Nguyễn Thị  </t>
  </si>
  <si>
    <t xml:space="preserve">Trương Văn </t>
  </si>
  <si>
    <t>Thuật</t>
  </si>
  <si>
    <t xml:space="preserve">Trần Thị </t>
  </si>
  <si>
    <t xml:space="preserve">Lương Văn Quang </t>
  </si>
  <si>
    <t xml:space="preserve">Đinh Ngọc </t>
  </si>
  <si>
    <t xml:space="preserve">Đinh Trần Mạnh </t>
  </si>
  <si>
    <t xml:space="preserve">Nguyễn Văn Thiện </t>
  </si>
  <si>
    <t xml:space="preserve">Nguyễn Thành </t>
  </si>
  <si>
    <t>Tường</t>
  </si>
  <si>
    <t xml:space="preserve">Lê Thị Thu </t>
  </si>
  <si>
    <t xml:space="preserve">Nguyễn Bảo </t>
  </si>
  <si>
    <t xml:space="preserve">Dương Ái </t>
  </si>
  <si>
    <t xml:space="preserve">Nguyễn Quốc </t>
  </si>
  <si>
    <t xml:space="preserve">Trần Mỹ Ngọc </t>
  </si>
  <si>
    <t>Thạch</t>
  </si>
  <si>
    <t>18/01/1992</t>
  </si>
  <si>
    <t>03/09/1992</t>
  </si>
  <si>
    <t>21/08/1992</t>
  </si>
  <si>
    <t>14/09/1992</t>
  </si>
  <si>
    <t>11/10/1992</t>
  </si>
  <si>
    <t>30/10/1992</t>
  </si>
  <si>
    <t>08/05/1992</t>
  </si>
  <si>
    <t>08/10/1992</t>
  </si>
  <si>
    <t>02/04/1992</t>
  </si>
  <si>
    <t>27/04/1992</t>
  </si>
  <si>
    <t>02/06/1992</t>
  </si>
  <si>
    <t>01/12/1992</t>
  </si>
  <si>
    <t>13/12/1992</t>
  </si>
  <si>
    <t>19/04/1992</t>
  </si>
  <si>
    <t>13/01/1992</t>
  </si>
  <si>
    <t>17/05/1992</t>
  </si>
  <si>
    <t>15/02/1992</t>
  </si>
  <si>
    <t>15/08/1991</t>
  </si>
  <si>
    <t>Đắklak</t>
  </si>
  <si>
    <t>20/10/1992</t>
  </si>
  <si>
    <t>08/06/1992</t>
  </si>
  <si>
    <t>15/07/1991</t>
  </si>
  <si>
    <t>16/10/1992</t>
  </si>
  <si>
    <t>03/03/1992</t>
  </si>
  <si>
    <t>12/07/1992</t>
  </si>
  <si>
    <t>NGÀNH: KẾ TOÁN DOANH  NGHIỆP * K16KDN* (2010 - 2014)</t>
  </si>
  <si>
    <t xml:space="preserve">Lê Thị </t>
  </si>
  <si>
    <t xml:space="preserve">Trần Như </t>
  </si>
  <si>
    <t>Nguyễn Viết</t>
  </si>
  <si>
    <t>Thuyết</t>
  </si>
  <si>
    <t xml:space="preserve">Ngô Thị </t>
  </si>
  <si>
    <t>27/07/1992</t>
  </si>
  <si>
    <t>Nhật</t>
  </si>
  <si>
    <t>30/03/1992</t>
  </si>
  <si>
    <t>28/08/1992</t>
  </si>
  <si>
    <t>25/08/1992</t>
  </si>
  <si>
    <t>28/09/1991</t>
  </si>
  <si>
    <t>NGÀNH: KẾ TOÁN KiỂM TOÁN * K16KKT* (2010 - 2014)</t>
  </si>
  <si>
    <t xml:space="preserve">Lê Thị Hoàng </t>
  </si>
  <si>
    <t xml:space="preserve">Bùi Minh </t>
  </si>
  <si>
    <t xml:space="preserve">Lê Thị Lan </t>
  </si>
  <si>
    <t xml:space="preserve">Hoàng  </t>
  </si>
  <si>
    <t xml:space="preserve">Trần Thị Hoa </t>
  </si>
  <si>
    <t xml:space="preserve">Thủy  </t>
  </si>
  <si>
    <t xml:space="preserve">Lê Thị Phương </t>
  </si>
  <si>
    <t>Hướng</t>
  </si>
  <si>
    <t xml:space="preserve">Nguyễn Thị Hoàng </t>
  </si>
  <si>
    <t>Việt</t>
  </si>
  <si>
    <t>Trần Quang</t>
  </si>
  <si>
    <t>09/11/1992</t>
  </si>
  <si>
    <t>26/10/1992</t>
  </si>
  <si>
    <t>02/09/1992</t>
  </si>
  <si>
    <t>CHUYÊN NGÀNH: KẾ TOÁN DOANH NGHIỆP*KHOÁ T16KDN(2010 - 2012)</t>
  </si>
  <si>
    <t>DIỆN ĐỦ ĐIỀU KIỆN THI TỐT NGHIỆP</t>
  </si>
  <si>
    <t xml:space="preserve">Hoàng Thị Minh </t>
  </si>
  <si>
    <t>DIỆN XÉT VỚT ĐiỀU KiỆN THI TỐT NGHIỆP</t>
  </si>
  <si>
    <t xml:space="preserve">Nguyễn Tố </t>
  </si>
  <si>
    <t>Như</t>
  </si>
  <si>
    <t>NGÀNH: KẾ TOÁN KiỂM TOÁN * D16KKTB*  (2010 - 2012)</t>
  </si>
  <si>
    <t>Nguyễn Kim</t>
  </si>
  <si>
    <t>15/08/1987</t>
  </si>
  <si>
    <t>NGÀNH: CAO ĐẲNG KẾ TOÁN * K15KCD*  (2009 - 2012)</t>
  </si>
  <si>
    <t>Cao Duy</t>
  </si>
  <si>
    <t>Kontum</t>
  </si>
  <si>
    <t>NGÀNH: KẾ TOÁN DOANH NGHIỆP * K15KDN *  (2009 - 2013)</t>
  </si>
  <si>
    <t>DIỆN XÉT VỚT DỰ THI TỐT NGHIỆP</t>
  </si>
  <si>
    <t>NGÀNH: KẾ TOÁN KiỂM TOÁN * K15KKT*  (2009 - 2013)</t>
  </si>
  <si>
    <t>Đặng Văn</t>
  </si>
  <si>
    <t>Pháp</t>
  </si>
  <si>
    <t>Dắklak</t>
  </si>
  <si>
    <t>NGÀNH: KẾ TOÁN KiỂM TOÁN * K13KKT*  (2007 - 2011)</t>
  </si>
  <si>
    <t>05/09/1989</t>
  </si>
  <si>
    <t>NGÀNH: KẾ TOÁN DOANH NGHIỆP * K13KDN*  (2007 - 2011)</t>
  </si>
  <si>
    <t>08/08/1989</t>
  </si>
  <si>
    <t>Võ Ngọc</t>
  </si>
  <si>
    <t>12/01/1989</t>
  </si>
  <si>
    <t xml:space="preserve">DANH SÁCH SINH VIÊN ĐƯỢC XÉT DỰ THI TỐT NGHIỆP </t>
  </si>
  <si>
    <t xml:space="preserve">    PHÒNG ĐÀO TẠO</t>
  </si>
  <si>
    <t>CHUYÊN NGÀNH KẾ TOÁN DOANH NGHIỆP * KHOÁ T14KDN (2008 - 2011)</t>
  </si>
  <si>
    <t>(Kèm theo QĐ số.. .. ..     QĐ-ĐHDT- HĐTN ngày ... .. / .... .. / 2014)</t>
  </si>
  <si>
    <t>Giới tính</t>
  </si>
  <si>
    <t>DiỆN ĐỦ ĐiỀU KiỆN THI TỐT NGHIỆP</t>
  </si>
  <si>
    <t>Thái Thị Thảo</t>
  </si>
  <si>
    <t>BỘ GIÁO DỤC &amp; ĐÀO TẠO</t>
  </si>
  <si>
    <t>BẢNG ĐIỂM TỔNG HỢP KẾT QUẢ HỌC TẬP TOÀN KHÓA * KHÓA: K17KCD</t>
  </si>
  <si>
    <t>TRƯỜNG ĐẠI HỌC DUY TÂN</t>
  </si>
  <si>
    <t>NGÀNH: CAO ĐẲNG KẾ TOÁN</t>
  </si>
  <si>
    <t>Thông tin sinh viên</t>
  </si>
  <si>
    <t>ĐẠI CƯƠNG</t>
  </si>
  <si>
    <t>ĐẠI CƯƠNG NGÀNH</t>
  </si>
  <si>
    <t>CHUYÊN NGÀNH</t>
  </si>
  <si>
    <t>TỐT NGHIỆP</t>
  </si>
  <si>
    <t>Tổng số Tín chỉ Đã học</t>
  </si>
  <si>
    <t>Tổng số Tín Chỉ Chưa Hoàn tất</t>
  </si>
  <si>
    <t>Tổng số Tín chỉ Tối thiểu theo Chương trình</t>
  </si>
  <si>
    <t>Tổng số Tín chỉ cần hoàn tất</t>
  </si>
  <si>
    <t>Trung bình tích lũy thang điểm 10</t>
  </si>
  <si>
    <t>Trung bình tích lũy thang điểm 04</t>
  </si>
  <si>
    <t>Tỉ lệ % tín chỉ nợ</t>
  </si>
  <si>
    <t>Kết quả xét</t>
  </si>
  <si>
    <t>Ghi chú</t>
  </si>
  <si>
    <t>Tổng số Tín Chỉ Đã học ở ĐẠI CƯƠNG</t>
  </si>
  <si>
    <t>Số Tín Chỉ Chưa Hoàn tất ở ĐẠI CƯƠNG</t>
  </si>
  <si>
    <t>Tổng số Tín Chỉ Đã học ở GIÁO DỤC THỂ CHẤT &amp; QUỐC PHÒNG</t>
  </si>
  <si>
    <t>Số Tín Chỉ Chưa Hoàn tất ở GIÁO DỤC THỂ CHẤT &amp; QUỐC PHÒNG</t>
  </si>
  <si>
    <t>Tổng số Tín Chỉ Đã học ở ĐẠI CƯƠNG NGÀNH</t>
  </si>
  <si>
    <t>Số Tín Chỉ Chưa Hoàn tất ở ĐẠI CƯƠNG NGÀNH</t>
  </si>
  <si>
    <t>(Chọn 1 trong 2)</t>
  </si>
  <si>
    <t>(Chọn 1 trong 4)</t>
  </si>
  <si>
    <t>Tổng số Tín Chỉ Đã học ở CHUYÊN NGÀNH</t>
  </si>
  <si>
    <t>Số Tín Chỉ Chưa Hoàn tất ở CHUYÊN NGÀNH</t>
  </si>
  <si>
    <t>Tổng số Tín Chỉ Đã học ở TỐT NGHIỆP</t>
  </si>
  <si>
    <t>Số Tín Chỉ Chưa Hoàn tất ở TỐT NGHIỆP</t>
  </si>
  <si>
    <t>COM 101</t>
  </si>
  <si>
    <t>COM 102</t>
  </si>
  <si>
    <t>ENG 101</t>
  </si>
  <si>
    <t>ENG 102</t>
  </si>
  <si>
    <t>ENG 201</t>
  </si>
  <si>
    <t>CS 101</t>
  </si>
  <si>
    <t>CS 201</t>
  </si>
  <si>
    <t>MTH 101</t>
  </si>
  <si>
    <t>LAW 201</t>
  </si>
  <si>
    <t>DTE 302</t>
  </si>
  <si>
    <t>HIS 361</t>
  </si>
  <si>
    <t>PHI 161</t>
  </si>
  <si>
    <t>POS 361</t>
  </si>
  <si>
    <t>ECO 151</t>
  </si>
  <si>
    <t>ECO 152</t>
  </si>
  <si>
    <t>STA 151</t>
  </si>
  <si>
    <t>MGT 201</t>
  </si>
  <si>
    <t>ACC 201</t>
  </si>
  <si>
    <t>ACC 202</t>
  </si>
  <si>
    <t>IS 252</t>
  </si>
  <si>
    <t>HRM 301</t>
  </si>
  <si>
    <t>FIN 271</t>
  </si>
  <si>
    <t>FIN 301</t>
  </si>
  <si>
    <t>ACC 414</t>
  </si>
  <si>
    <t>LAW 362</t>
  </si>
  <si>
    <t>diem max</t>
  </si>
  <si>
    <t>tru tín chỉ hoàn thành</t>
  </si>
  <si>
    <t>ACC 411</t>
  </si>
  <si>
    <t>ACC 421</t>
  </si>
  <si>
    <t>ACC 301</t>
  </si>
  <si>
    <t>ACC 302</t>
  </si>
  <si>
    <t>ACC 304</t>
  </si>
  <si>
    <t>ACC 403</t>
  </si>
  <si>
    <t>ACC 423</t>
  </si>
  <si>
    <t>ACC 426</t>
  </si>
  <si>
    <t>ACC 441</t>
  </si>
  <si>
    <t>AUD 351</t>
  </si>
  <si>
    <t>FST 313</t>
  </si>
  <si>
    <t>FST 412</t>
  </si>
  <si>
    <t>FST 414</t>
  </si>
  <si>
    <t>ACC 396</t>
  </si>
  <si>
    <t>ACC 348</t>
  </si>
  <si>
    <t>ACC 349</t>
  </si>
  <si>
    <t xml:space="preserve"> </t>
  </si>
  <si>
    <t>Mã sinh viên</t>
  </si>
  <si>
    <t>Họ</t>
  </si>
  <si>
    <t>Tên Lót</t>
  </si>
  <si>
    <t>Tên</t>
  </si>
  <si>
    <t>Ngày Sinh</t>
  </si>
  <si>
    <t>Giới Tính</t>
  </si>
  <si>
    <t>Tình trạng</t>
  </si>
  <si>
    <t>A. ĐỦ ĐiỀU KiỆN DỰ THI TỐT NGHIỆP</t>
  </si>
  <si>
    <t xml:space="preserve">Thị Kim </t>
  </si>
  <si>
    <t>26/02/1993</t>
  </si>
  <si>
    <t>Đã Đăng Ký (chưa học xong)</t>
  </si>
  <si>
    <t>Thị Kim</t>
  </si>
  <si>
    <t>20/11/1993</t>
  </si>
  <si>
    <t xml:space="preserve">Ngọc </t>
  </si>
  <si>
    <t>Bảo</t>
  </si>
  <si>
    <t>26/04/1993</t>
  </si>
  <si>
    <t>Phạm</t>
  </si>
  <si>
    <t xml:space="preserve">Thị Thúy </t>
  </si>
  <si>
    <t>10/08/1993</t>
  </si>
  <si>
    <t xml:space="preserve">Thị Phương </t>
  </si>
  <si>
    <t>02/02/1992</t>
  </si>
  <si>
    <t>Ngô</t>
  </si>
  <si>
    <t xml:space="preserve">Thị </t>
  </si>
  <si>
    <t>27/05/1993</t>
  </si>
  <si>
    <t>Đinh</t>
  </si>
  <si>
    <t>Hoàng Diệu</t>
  </si>
  <si>
    <t>24/02/1993</t>
  </si>
  <si>
    <t>Thị Hoàng</t>
  </si>
  <si>
    <t>28/03/1993</t>
  </si>
  <si>
    <t xml:space="preserve">Hoàng </t>
  </si>
  <si>
    <t>09/09/1992</t>
  </si>
  <si>
    <t xml:space="preserve">Thị Vy </t>
  </si>
  <si>
    <t>28/11/1993</t>
  </si>
  <si>
    <t>B. XÉT VỚT ĐiỀU KiỆN DỰ THI TỐT NGHIỆP</t>
  </si>
  <si>
    <t>Thị Thuỳ</t>
  </si>
  <si>
    <t>30/08/1993</t>
  </si>
  <si>
    <t xml:space="preserve">Quang </t>
  </si>
  <si>
    <t>Đô</t>
  </si>
  <si>
    <t>28/10/1993</t>
  </si>
  <si>
    <t>Lâm</t>
  </si>
  <si>
    <t>18/06/1993</t>
  </si>
  <si>
    <t xml:space="preserve">Thị Khánh </t>
  </si>
  <si>
    <t>05/02/1993</t>
  </si>
  <si>
    <t xml:space="preserve">Thanh </t>
  </si>
  <si>
    <t>29/02/1992</t>
  </si>
  <si>
    <t xml:space="preserve">Tân </t>
  </si>
  <si>
    <t>16/08/1993</t>
  </si>
  <si>
    <t xml:space="preserve">Hoàng Minh </t>
  </si>
  <si>
    <t>16/11/1993</t>
  </si>
  <si>
    <t>Bùi</t>
  </si>
  <si>
    <t>05/11/1993</t>
  </si>
  <si>
    <t>Thảo Uyên</t>
  </si>
  <si>
    <t>09/10/1993</t>
  </si>
  <si>
    <t>Trương</t>
  </si>
  <si>
    <t xml:space="preserve">Thị Thạch </t>
  </si>
  <si>
    <t>15/10/1993</t>
  </si>
  <si>
    <t>Thị Khánh</t>
  </si>
  <si>
    <t xml:space="preserve">Hoàng Lê Trung </t>
  </si>
  <si>
    <t>Đà Nẵng, Ngày    tháng    năm 2014</t>
  </si>
  <si>
    <t>Người Lập Bảng</t>
  </si>
  <si>
    <t>Phòng Đào Tạo ĐH &amp; SĐH</t>
  </si>
  <si>
    <t>Ban Giám Hiệu</t>
  </si>
  <si>
    <t>C. KHÔNG ĐỦ ĐiỀU KiỆN DỰ THI TỐT NGHIỆP</t>
  </si>
  <si>
    <t xml:space="preserve">Văn </t>
  </si>
  <si>
    <t>Lương</t>
  </si>
  <si>
    <t>23/03/1993</t>
  </si>
  <si>
    <t>Thị Thu</t>
  </si>
  <si>
    <t>Thị Nhật</t>
  </si>
  <si>
    <t>05/01/1993</t>
  </si>
  <si>
    <t>02/04/1993</t>
  </si>
  <si>
    <t>03/10/1993</t>
  </si>
  <si>
    <t>16/04/1993</t>
  </si>
  <si>
    <t>04/12/1993</t>
  </si>
  <si>
    <t>13/10/1993</t>
  </si>
  <si>
    <t>12/11/1991</t>
  </si>
  <si>
    <t>10/01/1992</t>
  </si>
  <si>
    <t>01/07/1993</t>
  </si>
  <si>
    <t>31/07/1992</t>
  </si>
  <si>
    <t>27/10/1993</t>
  </si>
  <si>
    <t>10/04/1993</t>
  </si>
  <si>
    <t>15/08/1993</t>
  </si>
  <si>
    <t>18/06/1991</t>
  </si>
  <si>
    <t xml:space="preserve">Đủ ĐK </t>
  </si>
  <si>
    <t>xet vot</t>
  </si>
  <si>
    <t>KO</t>
  </si>
  <si>
    <t>NGÀNH: CAO ĐẲNG KẾ TOÁN * K17KCD*  (2011 - 2014)</t>
  </si>
  <si>
    <t xml:space="preserve">Trần Thị Kim </t>
  </si>
  <si>
    <t xml:space="preserve">Nguyễn Ngọc </t>
  </si>
  <si>
    <t xml:space="preserve">Phạm Thị Thúy </t>
  </si>
  <si>
    <t xml:space="preserve">Lê Hoàng </t>
  </si>
  <si>
    <t xml:space="preserve">Lê Thị Vy </t>
  </si>
  <si>
    <t xml:space="preserve">Nguyễn Thanh </t>
  </si>
  <si>
    <t xml:space="preserve">Bùi Thị Hoàng </t>
  </si>
  <si>
    <t>Lê Thanh</t>
  </si>
  <si>
    <t>Đinh Hoàng Diệu</t>
  </si>
  <si>
    <t xml:space="preserve">Trương Thị Thạch </t>
  </si>
  <si>
    <t xml:space="preserve">Trần Quang </t>
  </si>
  <si>
    <t xml:space="preserve">Nguyễn Tân </t>
  </si>
  <si>
    <t xml:space="preserve">Trần Thị Khánh </t>
  </si>
  <si>
    <t xml:space="preserve">Phạm Hoàng Minh </t>
  </si>
  <si>
    <t xml:space="preserve">Nguyễn Hoàng Lê Trung </t>
  </si>
  <si>
    <t>Nguyễn Thị Thuỳ</t>
  </si>
  <si>
    <t>Hồng Kông</t>
  </si>
  <si>
    <t>Nguyễn Thảo Uyên</t>
  </si>
  <si>
    <t xml:space="preserve">Sinh viên khóa cũ </t>
  </si>
  <si>
    <t>Ngày nộp tiền:  ngày 12/12 đến 17h 16/12/2014 - nộp tại 21 Nguyễn Văn Linh (chiều thứ 7 và ngày chủ nhật không làm việc)</t>
  </si>
  <si>
    <t>Sinh viênD18B</t>
  </si>
  <si>
    <r>
      <t xml:space="preserve">Không có thẻ dự thi, sinh viên phải có thẻ sinh viên mới được dự thi </t>
    </r>
    <r>
      <rPr>
        <sz val="10"/>
        <color indexed="8"/>
        <rFont val="Calibri"/>
        <family val="2"/>
      </rPr>
      <t>(nếu mất đem 1 ảnh 3x4 đến P. CTHSSV ,</t>
    </r>
    <r>
      <rPr>
        <sz val="10"/>
        <color indexed="40"/>
        <rFont val="Calibri"/>
        <family val="2"/>
      </rPr>
      <t xml:space="preserve"> P109 tầng 1 </t>
    </r>
    <r>
      <rPr>
        <sz val="10"/>
        <color indexed="8"/>
        <rFont val="Calibri"/>
        <family val="2"/>
      </rPr>
      <t>-Phan Thanh để làm lại ngay)</t>
    </r>
  </si>
  <si>
    <r>
      <t xml:space="preserve">xem kỹ, nếu đủ điều kiện mà không có tên liên hệ C Linh 0905 72 65 99 </t>
    </r>
    <r>
      <rPr>
        <sz val="10"/>
        <color indexed="8"/>
        <rFont val="Calibri"/>
        <family val="2"/>
      </rPr>
      <t xml:space="preserve"> (điều kiện: không còn nợ hoặc nợ từ 5% trở xuống thì được thi- )</t>
    </r>
  </si>
  <si>
    <t>Hệ Cao đẳng đã có lịch ôn thi tại web khoa, mục tốt nghiệp ( ôn thi tại 21 NV Linh)</t>
  </si>
  <si>
    <r>
      <t>Thông báo chung cho đợt thi tốt nghiệp ngày 19+20+21/12/2014</t>
    </r>
    <r>
      <rPr>
        <sz val="8"/>
        <color indexed="17"/>
        <rFont val="Calibri"/>
        <family val="2"/>
      </rPr>
      <t xml:space="preserve"> (ngày thi TN đã có trong kế hoạch, gần ngày thi sẽ có thông báo thời gian địa điểm cụ thể)</t>
    </r>
  </si>
  <si>
    <r>
      <t>Trước ngày thi 1 ngày xem danh sách</t>
    </r>
    <r>
      <rPr>
        <sz val="15"/>
        <color indexed="17"/>
        <rFont val="Calibri"/>
        <family val="2"/>
      </rPr>
      <t xml:space="preserve"> phân phòng</t>
    </r>
    <r>
      <rPr>
        <sz val="15"/>
        <color indexed="8"/>
        <rFont val="Calibri"/>
        <family val="2"/>
      </rPr>
      <t xml:space="preserve"> thi  web khoa, mục tốt nghiệp</t>
    </r>
  </si>
  <si>
    <r>
      <t xml:space="preserve">xem kỹ, nếu đã nộp đơn và không có tên liên hệ C Linh 0905 72 65 99 </t>
    </r>
    <r>
      <rPr>
        <sz val="8"/>
        <color indexed="8"/>
        <rFont val="Calibri"/>
        <family val="2"/>
      </rPr>
      <t xml:space="preserve"> (môn đang học, chuẩn bị thi .. là môn NỢ , nên không xét)</t>
    </r>
  </si>
  <si>
    <t xml:space="preserve">Chú ý: môn đang học, chuẩn bị thi.. là môn NỢ , nên không xét.
 Ví dụ sinh viên nợ 2 môn 6%, trong đó có môn KTTCNC ngày 17/12 thi  lần 2 nên KHÔNG xét thi tốt nghiệp được.
Nhưng nếu SV chỉ nợ 1 môn: KTTC nâng cao ngày 17/12 thi L2 ĐẠT thì sẽ xét kịp xét nhận bằng đợt tháng 1/2015 này </t>
  </si>
  <si>
    <r>
      <t xml:space="preserve">Trước ngày thi 1 ngày nhận thẻ dự thi tại P. CTHSSV- P. 109- </t>
    </r>
    <r>
      <rPr>
        <sz val="15"/>
        <color indexed="17"/>
        <rFont val="Calibri"/>
        <family val="2"/>
      </rPr>
      <t>tầng 1</t>
    </r>
    <r>
      <rPr>
        <sz val="15"/>
        <color indexed="8"/>
        <rFont val="Calibri"/>
        <family val="2"/>
      </rPr>
      <t xml:space="preserve"> Phan Thanh</t>
    </r>
  </si>
  <si>
    <r>
      <t xml:space="preserve">TẤT CẢ SINH VIÊN CÓ TÊN TRONG DANH SÁCH  FILE NÀY ĐƯỢC THI TỐT NGHIỆP </t>
    </r>
    <r>
      <rPr>
        <sz val="12"/>
        <color indexed="9"/>
        <rFont val="Arial"/>
        <family val="2"/>
      </rPr>
      <t>(xem các sheets bên cạnh)
SINH VIÊN ĐỌC KỸ VÀ LÀM THEO HƯỚNG DẪN DƯỚI ĐÂY</t>
    </r>
  </si>
  <si>
    <t>Chú ý: Sinh viên nợ chuyên đề thực tập vẫn được thi tốt nghiệp. Điểm thực tập sẽ công bố sau 1 tuần (kể từ ngày phản biện) tại web khoa, mục tốt nghiệp</t>
  </si>
  <si>
    <t>Điểm Khảo sát AV+Tin sẽ công bố sau khi ngày thi tốt nghiệp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</si>
</sst>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0.0"/>
    <numFmt numFmtId="169" formatCode="0.000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_ ;\-0.0\ "/>
    <numFmt numFmtId="185" formatCode="General_)"/>
    <numFmt numFmtId="186" formatCode="_(&quot;£¤&quot;* #,##0_);_(&quot;£¤&quot;* \(#,##0\);_(&quot;£¤&quot;* &quot;-&quot;_);_(@_)"/>
    <numFmt numFmtId="187" formatCode="_(&quot;£¤&quot;* #,##0.00_);_(&quot;£¤&quot;* \(#,##0.00\);_(&quot;£¤&quot;* &quot;-&quot;??_);_(@_)"/>
    <numFmt numFmtId="188" formatCode="0E+00;\趰"/>
    <numFmt numFmtId="189" formatCode="0.0E+00;\趰"/>
    <numFmt numFmtId="190" formatCode="0.00E+00;\许"/>
    <numFmt numFmtId="191" formatCode="0.00E+00;\趰"/>
    <numFmt numFmtId="192" formatCode="_-&quot;£&quot;* #,##0_-;\-&quot;£&quot;* #,##0_-;_-&quot;£&quot;* &quot;-&quot;_-;_-@_-"/>
  </numFmts>
  <fonts count="21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VNtimes new roman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3"/>
      <color indexed="8"/>
      <name val="Times New Roman"/>
      <family val="2"/>
    </font>
    <font>
      <sz val="10"/>
      <name val="VNtimes new roman"/>
      <family val="2"/>
    </font>
    <font>
      <sz val="11"/>
      <color indexed="8"/>
      <name val="Times New Roman"/>
      <family val="2"/>
    </font>
    <font>
      <sz val="11"/>
      <name val="VNtimes new roman"/>
      <family val="2"/>
    </font>
    <font>
      <sz val="12"/>
      <name val=".VnTime"/>
      <family val="2"/>
    </font>
    <font>
      <sz val="12"/>
      <name val="VNI-Times"/>
      <family val="0"/>
    </font>
    <font>
      <sz val="10"/>
      <name val=" "/>
      <family val="1"/>
    </font>
    <font>
      <sz val="12"/>
      <name val="Times New Roman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2"/>
      <name val="Helv"/>
      <family val="2"/>
    </font>
    <font>
      <sz val="10"/>
      <name val="±¼¸²A¼"/>
      <family val="3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9"/>
      <name val="Times New Roman"/>
      <family val="1"/>
    </font>
    <font>
      <b/>
      <sz val="13"/>
      <name val="Times New Roman"/>
      <family val="1"/>
    </font>
    <font>
      <b/>
      <sz val="10"/>
      <color indexed="8"/>
      <name val="Times New Roman"/>
      <family val="1"/>
    </font>
    <font>
      <sz val="6"/>
      <name val="Arial"/>
      <family val="2"/>
    </font>
    <font>
      <sz val="8"/>
      <name val="Tahoma"/>
      <family val="2"/>
    </font>
    <font>
      <sz val="5"/>
      <name val="Tahoma"/>
      <family val="2"/>
    </font>
    <font>
      <sz val="6"/>
      <name val="Tahoma"/>
      <family val="2"/>
    </font>
    <font>
      <sz val="7"/>
      <name val="Arial"/>
      <family val="2"/>
    </font>
    <font>
      <sz val="7"/>
      <name val="Tahoma"/>
      <family val="2"/>
    </font>
    <font>
      <sz val="6.5"/>
      <name val="Tahoma"/>
      <family val="2"/>
    </font>
    <font>
      <sz val="10"/>
      <name val="Tahoma"/>
      <family val="2"/>
    </font>
    <font>
      <sz val="5"/>
      <name val="Arial"/>
      <family val="2"/>
    </font>
    <font>
      <sz val="5.5"/>
      <name val="Arial"/>
      <family val="2"/>
    </font>
    <font>
      <u val="single"/>
      <sz val="11"/>
      <color indexed="12"/>
      <name val="Calibri"/>
      <family val="2"/>
    </font>
    <font>
      <b/>
      <sz val="14"/>
      <name val="Times New Roman"/>
      <family val="1"/>
    </font>
    <font>
      <sz val="9.5"/>
      <name val="Times New Roman"/>
      <family val="1"/>
    </font>
    <font>
      <sz val="10"/>
      <color indexed="8"/>
      <name val="Calibri"/>
      <family val="2"/>
    </font>
    <font>
      <sz val="15"/>
      <color indexed="8"/>
      <name val="Calibri"/>
      <family val="2"/>
    </font>
    <font>
      <sz val="10"/>
      <color indexed="40"/>
      <name val="Calibri"/>
      <family val="2"/>
    </font>
    <font>
      <sz val="8"/>
      <color indexed="8"/>
      <name val="Calibri"/>
      <family val="2"/>
    </font>
    <font>
      <sz val="8"/>
      <color indexed="17"/>
      <name val="Calibri"/>
      <family val="2"/>
    </font>
    <font>
      <sz val="15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i/>
      <sz val="11"/>
      <color indexed="8"/>
      <name val="Cambria"/>
      <family val="1"/>
    </font>
    <font>
      <b/>
      <sz val="9"/>
      <color indexed="10"/>
      <name val="Cambria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10"/>
      <name val="Cambria"/>
      <family val="1"/>
    </font>
    <font>
      <sz val="10.5"/>
      <color indexed="8"/>
      <name val="Times New Roman"/>
      <family val="1"/>
    </font>
    <font>
      <sz val="11"/>
      <name val="Cambria"/>
      <family val="1"/>
    </font>
    <font>
      <b/>
      <sz val="10"/>
      <color indexed="8"/>
      <name val="Calibri"/>
      <family val="2"/>
    </font>
    <font>
      <b/>
      <sz val="12"/>
      <name val="Cambria"/>
      <family val="1"/>
    </font>
    <font>
      <b/>
      <sz val="14"/>
      <name val="Cambria"/>
      <family val="1"/>
    </font>
    <font>
      <b/>
      <sz val="15"/>
      <name val="Cambria"/>
      <family val="1"/>
    </font>
    <font>
      <b/>
      <sz val="12"/>
      <color indexed="9"/>
      <name val="Cambria"/>
      <family val="1"/>
    </font>
    <font>
      <b/>
      <sz val="10"/>
      <color indexed="9"/>
      <name val="Cambria"/>
      <family val="1"/>
    </font>
    <font>
      <sz val="8"/>
      <color indexed="9"/>
      <name val="Tahoma"/>
      <family val="2"/>
    </font>
    <font>
      <sz val="6"/>
      <color indexed="9"/>
      <name val="Tahoma"/>
      <family val="2"/>
    </font>
    <font>
      <sz val="10"/>
      <color indexed="9"/>
      <name val="Arial"/>
      <family val="2"/>
    </font>
    <font>
      <sz val="6"/>
      <name val="Cambria"/>
      <family val="1"/>
    </font>
    <font>
      <sz val="6"/>
      <color indexed="60"/>
      <name val="Cambria"/>
      <family val="1"/>
    </font>
    <font>
      <sz val="6"/>
      <color indexed="8"/>
      <name val="Cambria"/>
      <family val="1"/>
    </font>
    <font>
      <sz val="6"/>
      <color indexed="9"/>
      <name val="Cambria"/>
      <family val="1"/>
    </font>
    <font>
      <sz val="6"/>
      <color indexed="10"/>
      <name val="Tahoma"/>
      <family val="2"/>
    </font>
    <font>
      <sz val="6.5"/>
      <color indexed="10"/>
      <name val="Tahoma"/>
      <family val="2"/>
    </font>
    <font>
      <sz val="12"/>
      <name val="Cambria"/>
      <family val="1"/>
    </font>
    <font>
      <i/>
      <sz val="12"/>
      <name val="Cambria"/>
      <family val="1"/>
    </font>
    <font>
      <sz val="13"/>
      <name val="Cambria"/>
      <family val="1"/>
    </font>
    <font>
      <sz val="7"/>
      <color indexed="60"/>
      <name val="Arial"/>
      <family val="2"/>
    </font>
    <font>
      <sz val="6"/>
      <color indexed="60"/>
      <name val="Tahoma"/>
      <family val="2"/>
    </font>
    <font>
      <sz val="5"/>
      <color indexed="60"/>
      <name val="Tahoma"/>
      <family val="2"/>
    </font>
    <font>
      <sz val="6.5"/>
      <color indexed="60"/>
      <name val="Tahoma"/>
      <family val="2"/>
    </font>
    <font>
      <sz val="7"/>
      <color indexed="60"/>
      <name val="Tahoma"/>
      <family val="2"/>
    </font>
    <font>
      <sz val="8"/>
      <color indexed="60"/>
      <name val="Tahoma"/>
      <family val="2"/>
    </font>
    <font>
      <sz val="10"/>
      <color indexed="60"/>
      <name val="Tahoma"/>
      <family val="2"/>
    </font>
    <font>
      <sz val="5"/>
      <color indexed="60"/>
      <name val="Arial"/>
      <family val="2"/>
    </font>
    <font>
      <sz val="4"/>
      <color indexed="60"/>
      <name val="Arial"/>
      <family val="2"/>
    </font>
    <font>
      <sz val="6"/>
      <color indexed="60"/>
      <name val="Arial"/>
      <family val="2"/>
    </font>
    <font>
      <sz val="10"/>
      <color indexed="60"/>
      <name val="Arial"/>
      <family val="2"/>
    </font>
    <font>
      <b/>
      <sz val="12"/>
      <color indexed="60"/>
      <name val="Cambria"/>
      <family val="1"/>
    </font>
    <font>
      <sz val="14"/>
      <color indexed="10"/>
      <name val="Calibri"/>
      <family val="2"/>
    </font>
    <font>
      <sz val="20"/>
      <color indexed="9"/>
      <name val="Arial"/>
      <family val="2"/>
    </font>
    <font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Calibri"/>
      <family val="2"/>
    </font>
    <font>
      <b/>
      <i/>
      <sz val="11"/>
      <color theme="1"/>
      <name val="Cambria"/>
      <family val="1"/>
    </font>
    <font>
      <b/>
      <sz val="9"/>
      <color rgb="FFFF0000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sz val="10.5"/>
      <color theme="1"/>
      <name val="Times New Roman"/>
      <family val="1"/>
    </font>
    <font>
      <b/>
      <sz val="10"/>
      <color theme="1"/>
      <name val="Calibri"/>
      <family val="2"/>
    </font>
    <font>
      <b/>
      <sz val="12"/>
      <color theme="0"/>
      <name val="Cambria"/>
      <family val="1"/>
    </font>
    <font>
      <b/>
      <sz val="10"/>
      <color theme="0"/>
      <name val="Cambria"/>
      <family val="1"/>
    </font>
    <font>
      <sz val="8"/>
      <color theme="0"/>
      <name val="Tahoma"/>
      <family val="2"/>
    </font>
    <font>
      <sz val="6"/>
      <color theme="0"/>
      <name val="Tahoma"/>
      <family val="2"/>
    </font>
    <font>
      <sz val="10"/>
      <color theme="0"/>
      <name val="Arial"/>
      <family val="2"/>
    </font>
    <font>
      <sz val="6"/>
      <color theme="1"/>
      <name val="Cambria"/>
      <family val="1"/>
    </font>
    <font>
      <sz val="6"/>
      <color theme="0"/>
      <name val="Cambria"/>
      <family val="1"/>
    </font>
    <font>
      <sz val="6"/>
      <color rgb="FFFF0000"/>
      <name val="Tahoma"/>
      <family val="2"/>
    </font>
    <font>
      <sz val="6.5"/>
      <color rgb="FFFF0000"/>
      <name val="Tahoma"/>
      <family val="2"/>
    </font>
    <font>
      <sz val="7"/>
      <color rgb="FFC00000"/>
      <name val="Arial"/>
      <family val="2"/>
    </font>
    <font>
      <sz val="6"/>
      <color rgb="FFC00000"/>
      <name val="Tahoma"/>
      <family val="2"/>
    </font>
    <font>
      <sz val="5"/>
      <color rgb="FFC00000"/>
      <name val="Tahoma"/>
      <family val="2"/>
    </font>
    <font>
      <sz val="6.5"/>
      <color rgb="FFC00000"/>
      <name val="Tahoma"/>
      <family val="2"/>
    </font>
    <font>
      <sz val="7"/>
      <color rgb="FFC00000"/>
      <name val="Tahoma"/>
      <family val="2"/>
    </font>
    <font>
      <sz val="8"/>
      <color rgb="FFC00000"/>
      <name val="Tahoma"/>
      <family val="2"/>
    </font>
    <font>
      <sz val="6"/>
      <color rgb="FFC00000"/>
      <name val="Cambria"/>
      <family val="1"/>
    </font>
    <font>
      <sz val="10"/>
      <color rgb="FFC00000"/>
      <name val="Tahoma"/>
      <family val="2"/>
    </font>
    <font>
      <sz val="5"/>
      <color rgb="FFC00000"/>
      <name val="Arial"/>
      <family val="2"/>
    </font>
    <font>
      <sz val="4"/>
      <color rgb="FFC00000"/>
      <name val="Arial"/>
      <family val="2"/>
    </font>
    <font>
      <sz val="6"/>
      <color rgb="FFC00000"/>
      <name val="Arial"/>
      <family val="2"/>
    </font>
    <font>
      <sz val="10"/>
      <color rgb="FFC00000"/>
      <name val="Arial"/>
      <family val="2"/>
    </font>
    <font>
      <b/>
      <sz val="12"/>
      <color rgb="FFC00000"/>
      <name val="Cambria"/>
      <family val="1"/>
    </font>
    <font>
      <sz val="15"/>
      <color theme="1"/>
      <name val="Calibri"/>
      <family val="2"/>
    </font>
    <font>
      <sz val="15"/>
      <color rgb="FF00B050"/>
      <name val="Calibri"/>
      <family val="2"/>
    </font>
    <font>
      <sz val="14"/>
      <color rgb="FFFF0000"/>
      <name val="Calibri"/>
      <family val="2"/>
    </font>
    <font>
      <sz val="20"/>
      <color theme="0"/>
      <name val="Arial"/>
      <family val="2"/>
    </font>
  </fonts>
  <fills count="6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00FF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>
        <color theme="0" tint="-0.149959996342659"/>
      </bottom>
    </border>
    <border>
      <left style="thin"/>
      <right/>
      <top style="thin"/>
      <bottom style="thin">
        <color theme="0" tint="-0.149959996342659"/>
      </bottom>
    </border>
    <border>
      <left/>
      <right style="thin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/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/>
      <bottom style="hair">
        <color theme="0" tint="-0.24993999302387238"/>
      </bottom>
    </border>
    <border>
      <left style="thin"/>
      <right/>
      <top style="thin"/>
      <bottom style="hair">
        <color theme="0" tint="-0.24993999302387238"/>
      </bottom>
    </border>
    <border>
      <left/>
      <right style="thin"/>
      <top style="thin"/>
      <bottom style="hair">
        <color theme="0" tint="-0.24993999302387238"/>
      </bottom>
    </border>
    <border>
      <left style="thin"/>
      <right style="thin"/>
      <top style="hair">
        <color theme="0" tint="-0.24993999302387238"/>
      </top>
      <bottom style="thin"/>
    </border>
    <border>
      <left style="thin"/>
      <right/>
      <top style="hair">
        <color theme="0" tint="-0.24993999302387238"/>
      </top>
      <bottom style="thin"/>
    </border>
    <border>
      <left/>
      <right style="thin"/>
      <top style="hair">
        <color theme="0" tint="-0.24993999302387238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/>
      <top style="hair"/>
      <bottom style="hair"/>
    </border>
    <border>
      <left/>
      <right style="thin">
        <color indexed="8"/>
      </right>
      <top style="hair"/>
      <bottom style="hair"/>
    </border>
    <border>
      <left style="thin">
        <color theme="1"/>
      </left>
      <right style="thin">
        <color theme="1"/>
      </right>
      <top style="thin">
        <color indexed="63"/>
      </top>
      <bottom style="thin">
        <color theme="0" tint="-0.24993999302387238"/>
      </bottom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/>
      <top style="hair"/>
      <bottom style="thin"/>
    </border>
    <border>
      <left/>
      <right style="thin">
        <color indexed="8"/>
      </right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>
        <color indexed="8"/>
      </left>
      <right style="thin">
        <color indexed="8"/>
      </right>
      <top style="thin"/>
      <bottom style="hair"/>
    </border>
    <border>
      <left style="thin">
        <color indexed="8"/>
      </left>
      <right/>
      <top style="thin"/>
      <bottom style="hair"/>
    </border>
    <border>
      <left/>
      <right style="thin">
        <color indexed="8"/>
      </right>
      <top style="thin"/>
      <bottom style="hair"/>
    </border>
    <border>
      <left style="thin">
        <color indexed="8"/>
      </left>
      <right style="thin">
        <color indexed="8"/>
      </right>
      <top/>
      <bottom style="hair"/>
    </border>
    <border>
      <left style="thin">
        <color indexed="8"/>
      </left>
      <right/>
      <top/>
      <bottom style="hair"/>
    </border>
    <border>
      <left/>
      <right style="thin">
        <color indexed="8"/>
      </right>
      <top/>
      <bottom style="hair"/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>
        <color indexed="25"/>
      </right>
      <top style="thin"/>
      <bottom style="hair">
        <color theme="0" tint="-0.24993999302387238"/>
      </bottom>
    </border>
    <border>
      <left style="thin">
        <color indexed="25"/>
      </left>
      <right/>
      <top style="thin"/>
      <bottom style="hair">
        <color theme="0" tint="-0.24993999302387238"/>
      </bottom>
    </border>
    <border>
      <left style="thin">
        <color theme="1"/>
      </left>
      <right style="thin"/>
      <top style="thin"/>
      <bottom style="hair">
        <color theme="0" tint="-0.24993999302387238"/>
      </bottom>
    </border>
    <border>
      <left style="thin">
        <color indexed="61"/>
      </left>
      <right style="thin"/>
      <top style="thin"/>
      <bottom style="thin"/>
    </border>
    <border>
      <left/>
      <right style="thin">
        <color indexed="61"/>
      </right>
      <top style="thin"/>
      <bottom style="thin"/>
    </border>
    <border>
      <left style="thin">
        <color indexed="61"/>
      </left>
      <right/>
      <top style="thin"/>
      <bottom style="thin"/>
    </border>
    <border>
      <left style="thin">
        <color theme="1"/>
      </left>
      <right style="thin">
        <color theme="1"/>
      </right>
      <top style="thin"/>
      <bottom style="thin"/>
    </border>
    <border>
      <left style="thin">
        <color theme="1"/>
      </left>
      <right style="thin"/>
      <top style="thin"/>
      <bottom style="thin"/>
    </border>
    <border>
      <left style="thin">
        <color indexed="25"/>
      </left>
      <right style="thin"/>
      <top style="thin"/>
      <bottom style="thin">
        <color theme="0" tint="-0.149959996342659"/>
      </bottom>
    </border>
    <border>
      <left/>
      <right style="thin">
        <color indexed="25"/>
      </right>
      <top style="thin"/>
      <bottom style="thin">
        <color theme="0" tint="-0.149959996342659"/>
      </bottom>
    </border>
    <border>
      <left style="thin">
        <color indexed="25"/>
      </left>
      <right/>
      <top style="thin"/>
      <bottom style="thin">
        <color theme="0" tint="-0.149959996342659"/>
      </bottom>
    </border>
    <border>
      <left style="thin">
        <color theme="1"/>
      </left>
      <right style="thin">
        <color theme="1"/>
      </right>
      <top style="thin"/>
      <bottom style="thin">
        <color theme="0" tint="-0.149959996342659"/>
      </bottom>
    </border>
    <border>
      <left style="thin">
        <color theme="1"/>
      </left>
      <right style="thin"/>
      <top style="thin"/>
      <bottom style="thin">
        <color theme="0" tint="-0.149959996342659"/>
      </bottom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>
        <color theme="0" tint="-0.149959996342659"/>
      </top>
      <bottom style="thin"/>
    </border>
    <border>
      <left style="thin"/>
      <right/>
      <top style="thin">
        <color theme="0" tint="-0.149959996342659"/>
      </top>
      <bottom style="thin"/>
    </border>
    <border>
      <left/>
      <right style="thin"/>
      <top style="thin">
        <color theme="0" tint="-0.149959996342659"/>
      </top>
      <bottom style="thin"/>
    </border>
    <border>
      <left/>
      <right/>
      <top/>
      <bottom style="thin"/>
    </border>
  </borders>
  <cellStyleXfs count="3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>
      <alignment/>
      <protection/>
    </xf>
    <xf numFmtId="185" fontId="42" fillId="0" borderId="0">
      <alignment/>
      <protection/>
    </xf>
    <xf numFmtId="0" fontId="10" fillId="2" borderId="0">
      <alignment/>
      <protection/>
    </xf>
    <xf numFmtId="0" fontId="11" fillId="2" borderId="0">
      <alignment/>
      <protection/>
    </xf>
    <xf numFmtId="0" fontId="0" fillId="3" borderId="0" applyNumberFormat="0" applyBorder="0" applyAlignment="0" applyProtection="0"/>
    <xf numFmtId="0" fontId="30" fillId="4" borderId="0" applyNumberFormat="0" applyBorder="0" applyAlignment="0" applyProtection="0"/>
    <xf numFmtId="0" fontId="0" fillId="5" borderId="0" applyNumberFormat="0" applyBorder="0" applyAlignment="0" applyProtection="0"/>
    <xf numFmtId="0" fontId="3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8" borderId="0" applyNumberFormat="0" applyBorder="0" applyAlignment="0" applyProtection="0"/>
    <xf numFmtId="0" fontId="0" fillId="9" borderId="0" applyNumberFormat="0" applyBorder="0" applyAlignment="0" applyProtection="0"/>
    <xf numFmtId="0" fontId="30" fillId="10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12" fillId="2" borderId="0">
      <alignment/>
      <protection/>
    </xf>
    <xf numFmtId="186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0" fontId="13" fillId="0" borderId="0">
      <alignment wrapText="1"/>
      <protection/>
    </xf>
    <xf numFmtId="0" fontId="0" fillId="15" borderId="0" applyNumberFormat="0" applyBorder="0" applyAlignment="0" applyProtection="0"/>
    <xf numFmtId="0" fontId="30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0" fillId="21" borderId="0" applyNumberFormat="0" applyBorder="0" applyAlignment="0" applyProtection="0"/>
    <xf numFmtId="0" fontId="30" fillId="10" borderId="0" applyNumberFormat="0" applyBorder="0" applyAlignment="0" applyProtection="0"/>
    <xf numFmtId="0" fontId="0" fillId="22" borderId="0" applyNumberFormat="0" applyBorder="0" applyAlignment="0" applyProtection="0"/>
    <xf numFmtId="0" fontId="30" fillId="16" borderId="0" applyNumberFormat="0" applyBorder="0" applyAlignment="0" applyProtection="0"/>
    <xf numFmtId="0" fontId="0" fillId="23" borderId="0" applyNumberFormat="0" applyBorder="0" applyAlignment="0" applyProtection="0"/>
    <xf numFmtId="0" fontId="30" fillId="24" borderId="0" applyNumberFormat="0" applyBorder="0" applyAlignment="0" applyProtection="0"/>
    <xf numFmtId="0" fontId="152" fillId="25" borderId="0" applyNumberFormat="0" applyBorder="0" applyAlignment="0" applyProtection="0"/>
    <xf numFmtId="0" fontId="53" fillId="26" borderId="0" applyNumberFormat="0" applyBorder="0" applyAlignment="0" applyProtection="0"/>
    <xf numFmtId="0" fontId="152" fillId="27" borderId="0" applyNumberFormat="0" applyBorder="0" applyAlignment="0" applyProtection="0"/>
    <xf numFmtId="0" fontId="53" fillId="18" borderId="0" applyNumberFormat="0" applyBorder="0" applyAlignment="0" applyProtection="0"/>
    <xf numFmtId="0" fontId="152" fillId="28" borderId="0" applyNumberFormat="0" applyBorder="0" applyAlignment="0" applyProtection="0"/>
    <xf numFmtId="0" fontId="53" fillId="20" borderId="0" applyNumberFormat="0" applyBorder="0" applyAlignment="0" applyProtection="0"/>
    <xf numFmtId="0" fontId="152" fillId="29" borderId="0" applyNumberFormat="0" applyBorder="0" applyAlignment="0" applyProtection="0"/>
    <xf numFmtId="0" fontId="53" fillId="30" borderId="0" applyNumberFormat="0" applyBorder="0" applyAlignment="0" applyProtection="0"/>
    <xf numFmtId="0" fontId="152" fillId="31" borderId="0" applyNumberFormat="0" applyBorder="0" applyAlignment="0" applyProtection="0"/>
    <xf numFmtId="0" fontId="53" fillId="32" borderId="0" applyNumberFormat="0" applyBorder="0" applyAlignment="0" applyProtection="0"/>
    <xf numFmtId="0" fontId="152" fillId="33" borderId="0" applyNumberFormat="0" applyBorder="0" applyAlignment="0" applyProtection="0"/>
    <xf numFmtId="0" fontId="53" fillId="34" borderId="0" applyNumberFormat="0" applyBorder="0" applyAlignment="0" applyProtection="0"/>
    <xf numFmtId="0" fontId="152" fillId="35" borderId="0" applyNumberFormat="0" applyBorder="0" applyAlignment="0" applyProtection="0"/>
    <xf numFmtId="0" fontId="53" fillId="36" borderId="0" applyNumberFormat="0" applyBorder="0" applyAlignment="0" applyProtection="0"/>
    <xf numFmtId="0" fontId="152" fillId="37" borderId="0" applyNumberFormat="0" applyBorder="0" applyAlignment="0" applyProtection="0"/>
    <xf numFmtId="0" fontId="53" fillId="38" borderId="0" applyNumberFormat="0" applyBorder="0" applyAlignment="0" applyProtection="0"/>
    <xf numFmtId="0" fontId="152" fillId="39" borderId="0" applyNumberFormat="0" applyBorder="0" applyAlignment="0" applyProtection="0"/>
    <xf numFmtId="0" fontId="53" fillId="40" borderId="0" applyNumberFormat="0" applyBorder="0" applyAlignment="0" applyProtection="0"/>
    <xf numFmtId="0" fontId="152" fillId="41" borderId="0" applyNumberFormat="0" applyBorder="0" applyAlignment="0" applyProtection="0"/>
    <xf numFmtId="0" fontId="53" fillId="30" borderId="0" applyNumberFormat="0" applyBorder="0" applyAlignment="0" applyProtection="0"/>
    <xf numFmtId="0" fontId="152" fillId="42" borderId="0" applyNumberFormat="0" applyBorder="0" applyAlignment="0" applyProtection="0"/>
    <xf numFmtId="0" fontId="53" fillId="32" borderId="0" applyNumberFormat="0" applyBorder="0" applyAlignment="0" applyProtection="0"/>
    <xf numFmtId="0" fontId="152" fillId="43" borderId="0" applyNumberFormat="0" applyBorder="0" applyAlignment="0" applyProtection="0"/>
    <xf numFmtId="0" fontId="53" fillId="44" borderId="0" applyNumberFormat="0" applyBorder="0" applyAlignment="0" applyProtection="0"/>
    <xf numFmtId="0" fontId="5" fillId="0" borderId="0" applyFont="0" applyFill="0" applyBorder="0" applyAlignment="0" applyProtection="0"/>
    <xf numFmtId="0" fontId="14" fillId="0" borderId="0" applyFont="0" applyFill="0" applyBorder="0" applyAlignment="0" applyProtection="0"/>
    <xf numFmtId="188" fontId="32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14" fillId="0" borderId="0" applyFont="0" applyFill="0" applyBorder="0" applyAlignment="0" applyProtection="0"/>
    <xf numFmtId="189" fontId="32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4" fillId="0" borderId="0" applyFont="0" applyFill="0" applyBorder="0" applyAlignment="0" applyProtection="0"/>
    <xf numFmtId="190" fontId="32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14" fillId="0" borderId="0" applyFont="0" applyFill="0" applyBorder="0" applyAlignment="0" applyProtection="0"/>
    <xf numFmtId="191" fontId="32" fillId="0" borderId="0" applyFont="0" applyFill="0" applyBorder="0" applyAlignment="0" applyProtection="0"/>
    <xf numFmtId="0" fontId="153" fillId="45" borderId="0" applyNumberFormat="0" applyBorder="0" applyAlignment="0" applyProtection="0"/>
    <xf numFmtId="0" fontId="54" fillId="6" borderId="0" applyNumberFormat="0" applyBorder="0" applyAlignment="0" applyProtection="0"/>
    <xf numFmtId="0" fontId="5" fillId="0" borderId="0" applyFont="0" applyFill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37" fontId="66" fillId="0" borderId="0">
      <alignment/>
      <protection/>
    </xf>
    <xf numFmtId="0" fontId="67" fillId="0" borderId="0">
      <alignment/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170" fontId="5" fillId="0" borderId="0" applyFill="0" applyBorder="0" applyAlignment="0">
      <protection/>
    </xf>
    <xf numFmtId="171" fontId="5" fillId="0" borderId="0" applyFill="0" applyBorder="0" applyAlignment="0">
      <protection/>
    </xf>
    <xf numFmtId="0" fontId="154" fillId="46" borderId="1" applyNumberFormat="0" applyAlignment="0" applyProtection="0"/>
    <xf numFmtId="0" fontId="55" fillId="2" borderId="2" applyNumberFormat="0" applyAlignment="0" applyProtection="0"/>
    <xf numFmtId="0" fontId="16" fillId="0" borderId="0">
      <alignment/>
      <protection/>
    </xf>
    <xf numFmtId="0" fontId="155" fillId="47" borderId="3" applyNumberFormat="0" applyAlignment="0" applyProtection="0"/>
    <xf numFmtId="0" fontId="5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2" fontId="18" fillId="0" borderId="0">
      <alignment/>
      <protection/>
    </xf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8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5" fontId="18" fillId="0" borderId="0">
      <alignment/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1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57" fillId="49" borderId="0" applyNumberFormat="0" applyBorder="0" applyAlignment="0" applyProtection="0"/>
    <xf numFmtId="0" fontId="58" fillId="8" borderId="0" applyNumberFormat="0" applyBorder="0" applyAlignment="0" applyProtection="0"/>
    <xf numFmtId="38" fontId="19" fillId="2" borderId="0" applyNumberFormat="0" applyBorder="0" applyAlignment="0" applyProtection="0"/>
    <xf numFmtId="38" fontId="19" fillId="2" borderId="0" applyNumberFormat="0" applyBorder="0" applyAlignment="0" applyProtection="0"/>
    <xf numFmtId="0" fontId="20" fillId="0" borderId="0">
      <alignment horizontal="left"/>
      <protection/>
    </xf>
    <xf numFmtId="0" fontId="21" fillId="0" borderId="5" applyNumberFormat="0" applyAlignment="0" applyProtection="0"/>
    <xf numFmtId="0" fontId="21" fillId="0" borderId="6">
      <alignment horizontal="left" vertical="center"/>
      <protection/>
    </xf>
    <xf numFmtId="0" fontId="158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159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160" fillId="0" borderId="9" applyNumberFormat="0" applyFill="0" applyAlignment="0" applyProtection="0"/>
    <xf numFmtId="0" fontId="59" fillId="0" borderId="10" applyNumberFormat="0" applyFill="0" applyAlignment="0" applyProtection="0"/>
    <xf numFmtId="0" fontId="1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2" fillId="0" borderId="0" applyProtection="0">
      <alignment/>
    </xf>
    <xf numFmtId="0" fontId="22" fillId="0" borderId="0" applyProtection="0">
      <alignment/>
    </xf>
    <xf numFmtId="0" fontId="22" fillId="0" borderId="0" applyProtection="0">
      <alignment/>
    </xf>
    <xf numFmtId="0" fontId="22" fillId="0" borderId="0" applyProtection="0">
      <alignment/>
    </xf>
    <xf numFmtId="0" fontId="21" fillId="0" borderId="0" applyProtection="0">
      <alignment/>
    </xf>
    <xf numFmtId="0" fontId="21" fillId="0" borderId="0" applyProtection="0">
      <alignment/>
    </xf>
    <xf numFmtId="0" fontId="21" fillId="0" borderId="0" applyProtection="0">
      <alignment/>
    </xf>
    <xf numFmtId="0" fontId="21" fillId="0" borderId="0" applyProtection="0">
      <alignment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61" fillId="50" borderId="1" applyNumberFormat="0" applyAlignment="0" applyProtection="0"/>
    <xf numFmtId="10" fontId="19" fillId="51" borderId="11" applyNumberFormat="0" applyBorder="0" applyAlignment="0" applyProtection="0"/>
    <xf numFmtId="10" fontId="19" fillId="51" borderId="11" applyNumberFormat="0" applyBorder="0" applyAlignment="0" applyProtection="0"/>
    <xf numFmtId="0" fontId="60" fillId="0" borderId="0">
      <alignment/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162" fillId="0" borderId="12" applyNumberFormat="0" applyFill="0" applyAlignment="0" applyProtection="0"/>
    <xf numFmtId="0" fontId="61" fillId="0" borderId="1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24" fillId="0" borderId="14">
      <alignment/>
      <protection/>
    </xf>
    <xf numFmtId="192" fontId="5" fillId="0" borderId="15">
      <alignment/>
      <protection/>
    </xf>
    <xf numFmtId="176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5" fillId="0" borderId="0" applyNumberFormat="0" applyFont="0" applyFill="0" applyAlignment="0">
      <protection/>
    </xf>
    <xf numFmtId="0" fontId="163" fillId="52" borderId="0" applyNumberFormat="0" applyBorder="0" applyAlignment="0" applyProtection="0"/>
    <xf numFmtId="0" fontId="62" fillId="5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26" fillId="0" borderId="0">
      <alignment/>
      <protection/>
    </xf>
    <xf numFmtId="178" fontId="27" fillId="0" borderId="0">
      <alignment/>
      <protection/>
    </xf>
    <xf numFmtId="178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4" fillId="0" borderId="0">
      <alignment/>
      <protection/>
    </xf>
    <xf numFmtId="0" fontId="28" fillId="0" borderId="0">
      <alignment/>
      <protection/>
    </xf>
    <xf numFmtId="0" fontId="164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16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5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0" fontId="31" fillId="0" borderId="0">
      <alignment/>
      <protection/>
    </xf>
    <xf numFmtId="0" fontId="165" fillId="0" borderId="0">
      <alignment/>
      <protection/>
    </xf>
    <xf numFmtId="0" fontId="165" fillId="0" borderId="0">
      <alignment/>
      <protection/>
    </xf>
    <xf numFmtId="0" fontId="165" fillId="0" borderId="0">
      <alignment/>
      <protection/>
    </xf>
    <xf numFmtId="0" fontId="16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0" fillId="54" borderId="16" applyNumberFormat="0" applyFont="0" applyAlignment="0" applyProtection="0"/>
    <xf numFmtId="0" fontId="30" fillId="51" borderId="17" applyNumberFormat="0" applyFont="0" applyAlignment="0" applyProtection="0"/>
    <xf numFmtId="0" fontId="166" fillId="46" borderId="18" applyNumberFormat="0" applyAlignment="0" applyProtection="0"/>
    <xf numFmtId="0" fontId="63" fillId="2" borderId="19" applyNumberFormat="0" applyAlignment="0" applyProtection="0"/>
    <xf numFmtId="9" fontId="0" fillId="0" borderId="0" applyFont="0" applyFill="0" applyBorder="0" applyAlignment="0" applyProtection="0"/>
    <xf numFmtId="17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20" applyNumberFormat="0" applyBorder="0">
      <alignment/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23" fillId="0" borderId="0" applyNumberFormat="0" applyFont="0" applyFill="0" applyBorder="0" applyAlignment="0" applyProtection="0"/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68" fillId="0" borderId="14">
      <alignment horizontal="center"/>
      <protection/>
    </xf>
    <xf numFmtId="3" fontId="23" fillId="0" borderId="0" applyFont="0" applyFill="0" applyBorder="0" applyAlignment="0" applyProtection="0"/>
    <xf numFmtId="0" fontId="23" fillId="55" borderId="0" applyNumberFormat="0" applyFont="0" applyBorder="0" applyAlignment="0" applyProtection="0"/>
    <xf numFmtId="3" fontId="33" fillId="0" borderId="0">
      <alignment/>
      <protection/>
    </xf>
    <xf numFmtId="0" fontId="69" fillId="0" borderId="0">
      <alignment/>
      <protection/>
    </xf>
    <xf numFmtId="0" fontId="24" fillId="0" borderId="0">
      <alignment/>
      <protection/>
    </xf>
    <xf numFmtId="49" fontId="4" fillId="0" borderId="0" applyFill="0" applyBorder="0" applyAlignment="0"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16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68" fillId="0" borderId="21" applyNumberFormat="0" applyFill="0" applyAlignment="0" applyProtection="0"/>
    <xf numFmtId="0" fontId="5" fillId="0" borderId="22" applyNumberFormat="0" applyFont="0" applyFill="0" applyAlignment="0" applyProtection="0"/>
    <xf numFmtId="0" fontId="16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>
      <alignment vertical="center"/>
      <protection/>
    </xf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8" fillId="0" borderId="0">
      <alignment/>
      <protection/>
    </xf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9" fontId="37" fillId="0" borderId="0" applyFont="0" applyFill="0" applyBorder="0" applyAlignment="0" applyProtection="0"/>
    <xf numFmtId="180" fontId="37" fillId="0" borderId="0" applyFont="0" applyFill="0" applyBorder="0" applyAlignment="0" applyProtection="0"/>
    <xf numFmtId="0" fontId="39" fillId="0" borderId="0">
      <alignment/>
      <protection/>
    </xf>
    <xf numFmtId="0" fontId="25" fillId="0" borderId="0">
      <alignment/>
      <protection/>
    </xf>
    <xf numFmtId="167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1" fillId="0" borderId="0">
      <alignment/>
      <protection/>
    </xf>
    <xf numFmtId="182" fontId="40" fillId="0" borderId="0" applyFont="0" applyFill="0" applyBorder="0" applyAlignment="0" applyProtection="0"/>
    <xf numFmtId="6" fontId="42" fillId="0" borderId="0" applyFont="0" applyFill="0" applyBorder="0" applyAlignment="0" applyProtection="0"/>
    <xf numFmtId="183" fontId="40" fillId="0" borderId="0" applyFont="0" applyFill="0" applyBorder="0" applyAlignment="0" applyProtection="0"/>
  </cellStyleXfs>
  <cellXfs count="656">
    <xf numFmtId="0" fontId="0" fillId="0" borderId="0" xfId="0" applyFont="1" applyAlignment="1">
      <alignment/>
    </xf>
    <xf numFmtId="0" fontId="170" fillId="0" borderId="0" xfId="227" applyFont="1" applyFill="1">
      <alignment/>
      <protection/>
    </xf>
    <xf numFmtId="0" fontId="171" fillId="0" borderId="0" xfId="263" applyFont="1" applyFill="1" applyBorder="1">
      <alignment/>
      <protection/>
    </xf>
    <xf numFmtId="0" fontId="171" fillId="0" borderId="0" xfId="247" applyFont="1">
      <alignment/>
      <protection/>
    </xf>
    <xf numFmtId="0" fontId="170" fillId="0" borderId="0" xfId="227" applyFont="1" applyFill="1" applyBorder="1">
      <alignment/>
      <protection/>
    </xf>
    <xf numFmtId="0" fontId="172" fillId="0" borderId="0" xfId="227" applyFont="1" applyFill="1" applyBorder="1">
      <alignment/>
      <protection/>
    </xf>
    <xf numFmtId="0" fontId="165" fillId="0" borderId="0" xfId="247" applyFont="1">
      <alignment/>
      <protection/>
    </xf>
    <xf numFmtId="0" fontId="173" fillId="0" borderId="0" xfId="247" applyFont="1">
      <alignment/>
      <protection/>
    </xf>
    <xf numFmtId="0" fontId="174" fillId="0" borderId="23" xfId="227" applyFont="1" applyFill="1" applyBorder="1" applyAlignment="1">
      <alignment horizontal="center" vertical="center"/>
      <protection/>
    </xf>
    <xf numFmtId="0" fontId="174" fillId="0" borderId="24" xfId="227" applyFont="1" applyFill="1" applyBorder="1" applyAlignment="1">
      <alignment horizontal="center" vertical="center"/>
      <protection/>
    </xf>
    <xf numFmtId="0" fontId="174" fillId="0" borderId="25" xfId="227" applyFont="1" applyFill="1" applyBorder="1" applyAlignment="1">
      <alignment horizontal="center" vertical="center"/>
      <protection/>
    </xf>
    <xf numFmtId="14" fontId="174" fillId="0" borderId="23" xfId="227" applyNumberFormat="1" applyFont="1" applyBorder="1" applyAlignment="1">
      <alignment horizontal="center" vertical="center"/>
      <protection/>
    </xf>
    <xf numFmtId="0" fontId="174" fillId="0" borderId="23" xfId="227" applyFont="1" applyBorder="1" applyAlignment="1">
      <alignment horizontal="center" vertical="center" wrapText="1"/>
      <protection/>
    </xf>
    <xf numFmtId="0" fontId="174" fillId="0" borderId="23" xfId="227" applyFont="1" applyBorder="1" applyAlignment="1">
      <alignment horizontal="center" vertical="center"/>
      <protection/>
    </xf>
    <xf numFmtId="0" fontId="175" fillId="56" borderId="6" xfId="227" applyFont="1" applyFill="1" applyBorder="1" applyAlignment="1">
      <alignment horizontal="left"/>
      <protection/>
    </xf>
    <xf numFmtId="0" fontId="176" fillId="56" borderId="6" xfId="227" applyFont="1" applyFill="1" applyBorder="1" applyAlignment="1">
      <alignment horizontal="left"/>
      <protection/>
    </xf>
    <xf numFmtId="14" fontId="176" fillId="56" borderId="6" xfId="227" applyNumberFormat="1" applyFont="1" applyFill="1" applyBorder="1" applyAlignment="1" quotePrefix="1">
      <alignment horizontal="left"/>
      <protection/>
    </xf>
    <xf numFmtId="0" fontId="165" fillId="0" borderId="15" xfId="227" applyFont="1" applyFill="1" applyBorder="1" applyAlignment="1">
      <alignment horizontal="center"/>
      <protection/>
    </xf>
    <xf numFmtId="0" fontId="165" fillId="0" borderId="15" xfId="264" applyNumberFormat="1" applyFont="1" applyFill="1" applyBorder="1" applyAlignment="1">
      <alignment/>
      <protection/>
    </xf>
    <xf numFmtId="0" fontId="165" fillId="0" borderId="26" xfId="264" applyFont="1" applyFill="1" applyBorder="1" applyAlignment="1">
      <alignment/>
      <protection/>
    </xf>
    <xf numFmtId="0" fontId="165" fillId="0" borderId="27" xfId="264" applyFont="1" applyFill="1" applyBorder="1" applyAlignment="1">
      <alignment/>
      <protection/>
    </xf>
    <xf numFmtId="14" fontId="165" fillId="0" borderId="15" xfId="264" applyNumberFormat="1" applyFont="1" applyFill="1" applyBorder="1" applyAlignment="1">
      <alignment horizontal="center"/>
      <protection/>
    </xf>
    <xf numFmtId="0" fontId="165" fillId="0" borderId="15" xfId="264" applyFont="1" applyFill="1" applyBorder="1" applyAlignment="1">
      <alignment horizontal="left"/>
      <protection/>
    </xf>
    <xf numFmtId="14" fontId="165" fillId="0" borderId="15" xfId="262" applyNumberFormat="1" applyFont="1" applyBorder="1" applyAlignment="1">
      <alignment horizontal="center"/>
      <protection/>
    </xf>
    <xf numFmtId="0" fontId="172" fillId="0" borderId="15" xfId="227" applyFont="1" applyBorder="1" applyAlignment="1">
      <alignment horizontal="center"/>
      <protection/>
    </xf>
    <xf numFmtId="0" fontId="165" fillId="0" borderId="15" xfId="227" applyFont="1" applyBorder="1" applyAlignment="1">
      <alignment/>
      <protection/>
    </xf>
    <xf numFmtId="0" fontId="165" fillId="0" borderId="0" xfId="247" applyFont="1" applyAlignment="1">
      <alignment/>
      <protection/>
    </xf>
    <xf numFmtId="0" fontId="165" fillId="0" borderId="28" xfId="227" applyFont="1" applyFill="1" applyBorder="1" applyAlignment="1">
      <alignment horizontal="center"/>
      <protection/>
    </xf>
    <xf numFmtId="0" fontId="165" fillId="0" borderId="28" xfId="264" applyNumberFormat="1" applyFont="1" applyFill="1" applyBorder="1" applyAlignment="1">
      <alignment/>
      <protection/>
    </xf>
    <xf numFmtId="0" fontId="165" fillId="0" borderId="29" xfId="264" applyFont="1" applyFill="1" applyBorder="1" applyAlignment="1">
      <alignment/>
      <protection/>
    </xf>
    <xf numFmtId="0" fontId="165" fillId="0" borderId="30" xfId="264" applyFont="1" applyFill="1" applyBorder="1" applyAlignment="1">
      <alignment/>
      <protection/>
    </xf>
    <xf numFmtId="14" fontId="165" fillId="0" borderId="28" xfId="264" applyNumberFormat="1" applyFont="1" applyFill="1" applyBorder="1" applyAlignment="1">
      <alignment horizontal="center"/>
      <protection/>
    </xf>
    <xf numFmtId="0" fontId="165" fillId="0" borderId="28" xfId="264" applyFont="1" applyFill="1" applyBorder="1" applyAlignment="1">
      <alignment horizontal="left"/>
      <protection/>
    </xf>
    <xf numFmtId="14" fontId="165" fillId="0" borderId="28" xfId="262" applyNumberFormat="1" applyFont="1" applyBorder="1" applyAlignment="1">
      <alignment horizontal="center"/>
      <protection/>
    </xf>
    <xf numFmtId="0" fontId="172" fillId="0" borderId="28" xfId="227" applyFont="1" applyBorder="1" applyAlignment="1">
      <alignment horizontal="center"/>
      <protection/>
    </xf>
    <xf numFmtId="0" fontId="165" fillId="0" borderId="28" xfId="227" applyFont="1" applyBorder="1" applyAlignment="1">
      <alignment/>
      <protection/>
    </xf>
    <xf numFmtId="0" fontId="171" fillId="0" borderId="0" xfId="227" applyFont="1" applyFill="1" applyBorder="1" applyAlignment="1">
      <alignment horizontal="center"/>
      <protection/>
    </xf>
    <xf numFmtId="0" fontId="165" fillId="56" borderId="0" xfId="250" applyFont="1" applyFill="1" applyBorder="1">
      <alignment/>
      <protection/>
    </xf>
    <xf numFmtId="0" fontId="165" fillId="0" borderId="0" xfId="250" applyFont="1" applyBorder="1">
      <alignment/>
      <protection/>
    </xf>
    <xf numFmtId="14" fontId="165" fillId="0" borderId="0" xfId="247" applyNumberFormat="1" applyFont="1" applyBorder="1" applyAlignment="1">
      <alignment horizontal="center"/>
      <protection/>
    </xf>
    <xf numFmtId="14" fontId="171" fillId="0" borderId="0" xfId="262" applyNumberFormat="1" applyFont="1" applyBorder="1" applyAlignment="1">
      <alignment horizontal="center"/>
      <protection/>
    </xf>
    <xf numFmtId="0" fontId="170" fillId="0" borderId="0" xfId="227" applyFont="1" applyBorder="1" applyAlignment="1">
      <alignment horizontal="center"/>
      <protection/>
    </xf>
    <xf numFmtId="0" fontId="171" fillId="0" borderId="0" xfId="227" applyFont="1" applyBorder="1" applyAlignment="1">
      <alignment/>
      <protection/>
    </xf>
    <xf numFmtId="0" fontId="175" fillId="0" borderId="0" xfId="227" applyFont="1" applyBorder="1" applyAlignment="1">
      <alignment horizontal="left"/>
      <protection/>
    </xf>
    <xf numFmtId="0" fontId="175" fillId="0" borderId="0" xfId="227" applyFont="1" applyAlignment="1">
      <alignment horizontal="left"/>
      <protection/>
    </xf>
    <xf numFmtId="0" fontId="165" fillId="0" borderId="31" xfId="227" applyFont="1" applyFill="1" applyBorder="1" applyAlignment="1">
      <alignment horizontal="center"/>
      <protection/>
    </xf>
    <xf numFmtId="0" fontId="165" fillId="0" borderId="31" xfId="264" applyNumberFormat="1" applyFont="1" applyFill="1" applyBorder="1" applyAlignment="1">
      <alignment/>
      <protection/>
    </xf>
    <xf numFmtId="0" fontId="165" fillId="0" borderId="32" xfId="264" applyFont="1" applyFill="1" applyBorder="1" applyAlignment="1">
      <alignment/>
      <protection/>
    </xf>
    <xf numFmtId="0" fontId="165" fillId="0" borderId="33" xfId="264" applyFont="1" applyFill="1" applyBorder="1" applyAlignment="1">
      <alignment/>
      <protection/>
    </xf>
    <xf numFmtId="14" fontId="165" fillId="0" borderId="31" xfId="264" applyNumberFormat="1" applyFont="1" applyFill="1" applyBorder="1" applyAlignment="1">
      <alignment horizontal="center"/>
      <protection/>
    </xf>
    <xf numFmtId="0" fontId="165" fillId="0" borderId="31" xfId="264" applyFont="1" applyFill="1" applyBorder="1" applyAlignment="1">
      <alignment horizontal="left"/>
      <protection/>
    </xf>
    <xf numFmtId="14" fontId="165" fillId="0" borderId="31" xfId="262" applyNumberFormat="1" applyFont="1" applyBorder="1" applyAlignment="1">
      <alignment horizontal="center"/>
      <protection/>
    </xf>
    <xf numFmtId="0" fontId="172" fillId="0" borderId="31" xfId="227" applyFont="1" applyBorder="1" applyAlignment="1">
      <alignment horizontal="center"/>
      <protection/>
    </xf>
    <xf numFmtId="0" fontId="165" fillId="0" borderId="31" xfId="227" applyFont="1" applyBorder="1" applyAlignment="1">
      <alignment/>
      <protection/>
    </xf>
    <xf numFmtId="0" fontId="177" fillId="0" borderId="0" xfId="247" applyFont="1">
      <alignment/>
      <protection/>
    </xf>
    <xf numFmtId="0" fontId="165" fillId="0" borderId="34" xfId="227" applyFont="1" applyFill="1" applyBorder="1" applyAlignment="1">
      <alignment horizontal="center"/>
      <protection/>
    </xf>
    <xf numFmtId="14" fontId="165" fillId="0" borderId="28" xfId="262" applyNumberFormat="1" applyFont="1" applyBorder="1" applyAlignment="1">
      <alignment horizontal="left"/>
      <protection/>
    </xf>
    <xf numFmtId="14" fontId="165" fillId="0" borderId="31" xfId="262" applyNumberFormat="1" applyFont="1" applyBorder="1" applyAlignment="1">
      <alignment horizontal="left"/>
      <protection/>
    </xf>
    <xf numFmtId="0" fontId="171" fillId="0" borderId="0" xfId="253" applyFont="1">
      <alignment/>
      <protection/>
    </xf>
    <xf numFmtId="0" fontId="165" fillId="0" borderId="0" xfId="253" applyFont="1">
      <alignment/>
      <protection/>
    </xf>
    <xf numFmtId="0" fontId="173" fillId="0" borderId="0" xfId="253" applyFont="1">
      <alignment/>
      <protection/>
    </xf>
    <xf numFmtId="0" fontId="165" fillId="0" borderId="0" xfId="253" applyFont="1" applyAlignment="1">
      <alignment/>
      <protection/>
    </xf>
    <xf numFmtId="0" fontId="176" fillId="0" borderId="35" xfId="227" applyFont="1" applyFill="1" applyBorder="1" applyAlignment="1">
      <alignment horizontal="center"/>
      <protection/>
    </xf>
    <xf numFmtId="0" fontId="43" fillId="0" borderId="35" xfId="264" applyNumberFormat="1" applyFont="1" applyFill="1" applyBorder="1" applyAlignment="1">
      <alignment/>
      <protection/>
    </xf>
    <xf numFmtId="0" fontId="43" fillId="0" borderId="36" xfId="264" applyFont="1" applyFill="1" applyBorder="1" applyAlignment="1">
      <alignment/>
      <protection/>
    </xf>
    <xf numFmtId="0" fontId="43" fillId="0" borderId="37" xfId="264" applyFont="1" applyFill="1" applyBorder="1" applyAlignment="1">
      <alignment/>
      <protection/>
    </xf>
    <xf numFmtId="14" fontId="43" fillId="0" borderId="35" xfId="264" applyNumberFormat="1" applyFont="1" applyFill="1" applyBorder="1" applyAlignment="1">
      <alignment/>
      <protection/>
    </xf>
    <xf numFmtId="0" fontId="43" fillId="0" borderId="35" xfId="264" applyFont="1" applyFill="1" applyBorder="1" applyAlignment="1">
      <alignment/>
      <protection/>
    </xf>
    <xf numFmtId="14" fontId="176" fillId="0" borderId="35" xfId="262" applyNumberFormat="1" applyFont="1" applyBorder="1" applyAlignment="1">
      <alignment horizontal="center"/>
      <protection/>
    </xf>
    <xf numFmtId="0" fontId="172" fillId="0" borderId="35" xfId="227" applyFont="1" applyBorder="1" applyAlignment="1">
      <alignment horizontal="center"/>
      <protection/>
    </xf>
    <xf numFmtId="0" fontId="165" fillId="0" borderId="35" xfId="227" applyFont="1" applyBorder="1" applyAlignment="1">
      <alignment/>
      <protection/>
    </xf>
    <xf numFmtId="0" fontId="172" fillId="0" borderId="0" xfId="253" applyFont="1" applyAlignment="1">
      <alignment/>
      <protection/>
    </xf>
    <xf numFmtId="0" fontId="176" fillId="0" borderId="38" xfId="227" applyFont="1" applyFill="1" applyBorder="1" applyAlignment="1">
      <alignment horizontal="center"/>
      <protection/>
    </xf>
    <xf numFmtId="0" fontId="43" fillId="0" borderId="38" xfId="264" applyNumberFormat="1" applyFont="1" applyFill="1" applyBorder="1" applyAlignment="1">
      <alignment/>
      <protection/>
    </xf>
    <xf numFmtId="0" fontId="43" fillId="0" borderId="39" xfId="264" applyFont="1" applyFill="1" applyBorder="1" applyAlignment="1">
      <alignment/>
      <protection/>
    </xf>
    <xf numFmtId="0" fontId="43" fillId="0" borderId="40" xfId="264" applyFont="1" applyFill="1" applyBorder="1" applyAlignment="1">
      <alignment/>
      <protection/>
    </xf>
    <xf numFmtId="14" fontId="43" fillId="0" borderId="38" xfId="264" applyNumberFormat="1" applyFont="1" applyFill="1" applyBorder="1" applyAlignment="1">
      <alignment/>
      <protection/>
    </xf>
    <xf numFmtId="0" fontId="43" fillId="0" borderId="38" xfId="264" applyFont="1" applyFill="1" applyBorder="1" applyAlignment="1">
      <alignment/>
      <protection/>
    </xf>
    <xf numFmtId="14" fontId="176" fillId="0" borderId="38" xfId="262" applyNumberFormat="1" applyFont="1" applyBorder="1" applyAlignment="1">
      <alignment horizontal="center"/>
      <protection/>
    </xf>
    <xf numFmtId="0" fontId="172" fillId="0" borderId="38" xfId="227" applyFont="1" applyBorder="1" applyAlignment="1">
      <alignment horizontal="center"/>
      <protection/>
    </xf>
    <xf numFmtId="0" fontId="165" fillId="0" borderId="38" xfId="227" applyFont="1" applyBorder="1" applyAlignment="1">
      <alignment/>
      <protection/>
    </xf>
    <xf numFmtId="0" fontId="177" fillId="0" borderId="0" xfId="253" applyFont="1">
      <alignment/>
      <protection/>
    </xf>
    <xf numFmtId="0" fontId="176" fillId="0" borderId="41" xfId="227" applyFont="1" applyFill="1" applyBorder="1" applyAlignment="1">
      <alignment horizontal="center"/>
      <protection/>
    </xf>
    <xf numFmtId="0" fontId="43" fillId="0" borderId="41" xfId="264" applyNumberFormat="1" applyFont="1" applyFill="1" applyBorder="1" applyAlignment="1">
      <alignment/>
      <protection/>
    </xf>
    <xf numFmtId="0" fontId="43" fillId="0" borderId="42" xfId="264" applyFont="1" applyFill="1" applyBorder="1" applyAlignment="1">
      <alignment/>
      <protection/>
    </xf>
    <xf numFmtId="0" fontId="43" fillId="0" borderId="43" xfId="264" applyFont="1" applyFill="1" applyBorder="1" applyAlignment="1">
      <alignment/>
      <protection/>
    </xf>
    <xf numFmtId="14" fontId="43" fillId="0" borderId="41" xfId="264" applyNumberFormat="1" applyFont="1" applyFill="1" applyBorder="1" applyAlignment="1">
      <alignment/>
      <protection/>
    </xf>
    <xf numFmtId="0" fontId="43" fillId="0" borderId="41" xfId="264" applyFont="1" applyFill="1" applyBorder="1" applyAlignment="1">
      <alignment/>
      <protection/>
    </xf>
    <xf numFmtId="14" fontId="176" fillId="0" borderId="41" xfId="262" applyNumberFormat="1" applyFont="1" applyBorder="1" applyAlignment="1">
      <alignment horizontal="center"/>
      <protection/>
    </xf>
    <xf numFmtId="0" fontId="172" fillId="0" borderId="41" xfId="227" applyFont="1" applyBorder="1" applyAlignment="1">
      <alignment horizontal="center"/>
      <protection/>
    </xf>
    <xf numFmtId="0" fontId="165" fillId="0" borderId="41" xfId="227" applyFont="1" applyBorder="1" applyAlignment="1">
      <alignment/>
      <protection/>
    </xf>
    <xf numFmtId="14" fontId="165" fillId="0" borderId="0" xfId="253" applyNumberFormat="1" applyFont="1" applyBorder="1" applyAlignment="1">
      <alignment horizontal="center"/>
      <protection/>
    </xf>
    <xf numFmtId="0" fontId="176" fillId="0" borderId="44" xfId="227" applyFont="1" applyFill="1" applyBorder="1" applyAlignment="1">
      <alignment horizontal="center"/>
      <protection/>
    </xf>
    <xf numFmtId="0" fontId="43" fillId="0" borderId="44" xfId="264" applyNumberFormat="1" applyFont="1" applyFill="1" applyBorder="1" applyAlignment="1">
      <alignment/>
      <protection/>
    </xf>
    <xf numFmtId="0" fontId="43" fillId="0" borderId="45" xfId="264" applyFont="1" applyFill="1" applyBorder="1" applyAlignment="1">
      <alignment/>
      <protection/>
    </xf>
    <xf numFmtId="0" fontId="43" fillId="0" borderId="46" xfId="264" applyFont="1" applyFill="1" applyBorder="1" applyAlignment="1">
      <alignment/>
      <protection/>
    </xf>
    <xf numFmtId="14" fontId="43" fillId="0" borderId="44" xfId="264" applyNumberFormat="1" applyFont="1" applyFill="1" applyBorder="1" applyAlignment="1">
      <alignment/>
      <protection/>
    </xf>
    <xf numFmtId="0" fontId="43" fillId="0" borderId="44" xfId="264" applyFont="1" applyFill="1" applyBorder="1" applyAlignment="1">
      <alignment/>
      <protection/>
    </xf>
    <xf numFmtId="14" fontId="176" fillId="0" borderId="44" xfId="262" applyNumberFormat="1" applyFont="1" applyBorder="1" applyAlignment="1">
      <alignment horizontal="center"/>
      <protection/>
    </xf>
    <xf numFmtId="0" fontId="172" fillId="0" borderId="44" xfId="227" applyFont="1" applyBorder="1" applyAlignment="1">
      <alignment horizontal="center"/>
      <protection/>
    </xf>
    <xf numFmtId="0" fontId="165" fillId="0" borderId="44" xfId="227" applyFont="1" applyBorder="1" applyAlignment="1">
      <alignment/>
      <protection/>
    </xf>
    <xf numFmtId="0" fontId="176" fillId="0" borderId="11" xfId="227" applyFont="1" applyFill="1" applyBorder="1" applyAlignment="1">
      <alignment horizontal="center"/>
      <protection/>
    </xf>
    <xf numFmtId="0" fontId="43" fillId="0" borderId="11" xfId="264" applyNumberFormat="1" applyFont="1" applyFill="1" applyBorder="1" applyAlignment="1">
      <alignment/>
      <protection/>
    </xf>
    <xf numFmtId="0" fontId="43" fillId="0" borderId="47" xfId="264" applyFont="1" applyFill="1" applyBorder="1" applyAlignment="1">
      <alignment/>
      <protection/>
    </xf>
    <xf numFmtId="0" fontId="43" fillId="0" borderId="48" xfId="264" applyFont="1" applyFill="1" applyBorder="1" applyAlignment="1">
      <alignment/>
      <protection/>
    </xf>
    <xf numFmtId="14" fontId="43" fillId="0" borderId="11" xfId="264" applyNumberFormat="1" applyFont="1" applyFill="1" applyBorder="1" applyAlignment="1">
      <alignment/>
      <protection/>
    </xf>
    <xf numFmtId="0" fontId="43" fillId="0" borderId="11" xfId="264" applyFont="1" applyFill="1" applyBorder="1" applyAlignment="1">
      <alignment/>
      <protection/>
    </xf>
    <xf numFmtId="14" fontId="176" fillId="0" borderId="11" xfId="262" applyNumberFormat="1" applyFont="1" applyBorder="1" applyAlignment="1">
      <alignment horizontal="center"/>
      <protection/>
    </xf>
    <xf numFmtId="0" fontId="172" fillId="0" borderId="11" xfId="227" applyFont="1" applyBorder="1" applyAlignment="1">
      <alignment horizontal="center"/>
      <protection/>
    </xf>
    <xf numFmtId="0" fontId="165" fillId="0" borderId="11" xfId="227" applyFont="1" applyBorder="1" applyAlignment="1">
      <alignment/>
      <protection/>
    </xf>
    <xf numFmtId="0" fontId="44" fillId="0" borderId="0" xfId="227" applyFont="1" applyFill="1">
      <alignment/>
      <protection/>
    </xf>
    <xf numFmtId="0" fontId="2" fillId="0" borderId="0" xfId="263" applyFont="1" applyFill="1" applyBorder="1">
      <alignment/>
      <protection/>
    </xf>
    <xf numFmtId="0" fontId="45" fillId="0" borderId="0" xfId="227" applyFont="1" applyFill="1">
      <alignment/>
      <protection/>
    </xf>
    <xf numFmtId="0" fontId="178" fillId="0" borderId="0" xfId="220" applyFont="1">
      <alignment/>
      <protection/>
    </xf>
    <xf numFmtId="0" fontId="44" fillId="0" borderId="0" xfId="227" applyFont="1" applyFill="1" applyBorder="1">
      <alignment/>
      <protection/>
    </xf>
    <xf numFmtId="0" fontId="46" fillId="0" borderId="0" xfId="227" applyFont="1" applyFill="1" applyBorder="1">
      <alignment/>
      <protection/>
    </xf>
    <xf numFmtId="0" fontId="0" fillId="0" borderId="0" xfId="220" applyFont="1">
      <alignment/>
      <protection/>
    </xf>
    <xf numFmtId="0" fontId="179" fillId="0" borderId="0" xfId="220" applyFont="1">
      <alignment/>
      <protection/>
    </xf>
    <xf numFmtId="0" fontId="0" fillId="0" borderId="0" xfId="220">
      <alignment/>
      <protection/>
    </xf>
    <xf numFmtId="0" fontId="47" fillId="0" borderId="23" xfId="227" applyFont="1" applyFill="1" applyBorder="1" applyAlignment="1">
      <alignment horizontal="center" vertical="center"/>
      <protection/>
    </xf>
    <xf numFmtId="0" fontId="47" fillId="0" borderId="24" xfId="227" applyFont="1" applyFill="1" applyBorder="1" applyAlignment="1">
      <alignment horizontal="center" vertical="center"/>
      <protection/>
    </xf>
    <xf numFmtId="0" fontId="47" fillId="0" borderId="25" xfId="227" applyFont="1" applyFill="1" applyBorder="1" applyAlignment="1">
      <alignment horizontal="center" vertical="center"/>
      <protection/>
    </xf>
    <xf numFmtId="14" fontId="47" fillId="0" borderId="15" xfId="227" applyNumberFormat="1" applyFont="1" applyBorder="1" applyAlignment="1">
      <alignment horizontal="center" vertical="center"/>
      <protection/>
    </xf>
    <xf numFmtId="0" fontId="47" fillId="0" borderId="15" xfId="227" applyFont="1" applyBorder="1" applyAlignment="1">
      <alignment horizontal="center" vertical="center" wrapText="1"/>
      <protection/>
    </xf>
    <xf numFmtId="0" fontId="47" fillId="0" borderId="15" xfId="227" applyFont="1" applyBorder="1" applyAlignment="1">
      <alignment horizontal="center" vertical="center"/>
      <protection/>
    </xf>
    <xf numFmtId="0" fontId="47" fillId="0" borderId="0" xfId="227" applyFont="1" applyBorder="1" applyAlignment="1">
      <alignment horizontal="center" vertical="center" wrapText="1"/>
      <protection/>
    </xf>
    <xf numFmtId="0" fontId="48" fillId="8" borderId="6" xfId="227" applyFont="1" applyFill="1" applyBorder="1" applyAlignment="1">
      <alignment horizontal="left"/>
      <protection/>
    </xf>
    <xf numFmtId="0" fontId="45" fillId="8" borderId="6" xfId="227" applyFont="1" applyFill="1" applyBorder="1" applyAlignment="1">
      <alignment horizontal="left"/>
      <protection/>
    </xf>
    <xf numFmtId="0" fontId="49" fillId="8" borderId="6" xfId="227" applyFont="1" applyFill="1" applyBorder="1" applyAlignment="1">
      <alignment horizontal="left"/>
      <protection/>
    </xf>
    <xf numFmtId="0" fontId="168" fillId="0" borderId="0" xfId="220" applyFont="1" applyAlignment="1">
      <alignment horizontal="center"/>
      <protection/>
    </xf>
    <xf numFmtId="0" fontId="0" fillId="0" borderId="0" xfId="220" applyAlignment="1">
      <alignment/>
      <protection/>
    </xf>
    <xf numFmtId="0" fontId="50" fillId="0" borderId="28" xfId="227" applyFont="1" applyFill="1" applyBorder="1" applyAlignment="1">
      <alignment horizontal="center"/>
      <protection/>
    </xf>
    <xf numFmtId="0" fontId="50" fillId="56" borderId="49" xfId="250" applyFont="1" applyFill="1" applyBorder="1">
      <alignment/>
      <protection/>
    </xf>
    <xf numFmtId="0" fontId="50" fillId="0" borderId="50" xfId="250" applyFont="1" applyBorder="1">
      <alignment/>
      <protection/>
    </xf>
    <xf numFmtId="0" fontId="50" fillId="0" borderId="51" xfId="250" applyFont="1" applyBorder="1">
      <alignment/>
      <protection/>
    </xf>
    <xf numFmtId="14" fontId="165" fillId="0" borderId="28" xfId="220" applyNumberFormat="1" applyFont="1" applyBorder="1" applyAlignment="1">
      <alignment horizontal="center"/>
      <protection/>
    </xf>
    <xf numFmtId="0" fontId="50" fillId="0" borderId="28" xfId="220" applyFont="1" applyBorder="1" applyAlignment="1">
      <alignment horizontal="center"/>
      <protection/>
    </xf>
    <xf numFmtId="0" fontId="46" fillId="0" borderId="28" xfId="227" applyFont="1" applyBorder="1" applyAlignment="1">
      <alignment horizontal="center"/>
      <protection/>
    </xf>
    <xf numFmtId="0" fontId="50" fillId="0" borderId="28" xfId="227" applyFont="1" applyBorder="1" applyAlignment="1">
      <alignment/>
      <protection/>
    </xf>
    <xf numFmtId="0" fontId="180" fillId="0" borderId="0" xfId="220" applyFont="1" applyAlignment="1">
      <alignment/>
      <protection/>
    </xf>
    <xf numFmtId="184" fontId="181" fillId="0" borderId="52" xfId="193" applyNumberFormat="1" applyFont="1" applyBorder="1" applyAlignment="1">
      <alignment horizontal="center"/>
      <protection/>
    </xf>
    <xf numFmtId="0" fontId="45" fillId="0" borderId="0" xfId="227" applyFont="1" applyBorder="1" applyAlignment="1">
      <alignment horizontal="left"/>
      <protection/>
    </xf>
    <xf numFmtId="0" fontId="45" fillId="0" borderId="0" xfId="227" applyFont="1" applyAlignment="1">
      <alignment horizontal="center"/>
      <protection/>
    </xf>
    <xf numFmtId="0" fontId="45" fillId="0" borderId="0" xfId="227" applyFont="1" applyAlignment="1">
      <alignment horizontal="left"/>
      <protection/>
    </xf>
    <xf numFmtId="0" fontId="50" fillId="0" borderId="0" xfId="227" applyFont="1" applyFill="1" applyBorder="1" applyAlignment="1">
      <alignment horizontal="center"/>
      <protection/>
    </xf>
    <xf numFmtId="0" fontId="50" fillId="56" borderId="0" xfId="250" applyFont="1" applyFill="1" applyBorder="1">
      <alignment/>
      <protection/>
    </xf>
    <xf numFmtId="0" fontId="50" fillId="0" borderId="0" xfId="250" applyFont="1" applyBorder="1">
      <alignment/>
      <protection/>
    </xf>
    <xf numFmtId="14" fontId="165" fillId="0" borderId="0" xfId="220" applyNumberFormat="1" applyFont="1" applyBorder="1" applyAlignment="1">
      <alignment horizontal="center"/>
      <protection/>
    </xf>
    <xf numFmtId="0" fontId="50" fillId="0" borderId="0" xfId="220" applyFont="1" applyBorder="1" applyAlignment="1">
      <alignment horizontal="center"/>
      <protection/>
    </xf>
    <xf numFmtId="0" fontId="46" fillId="0" borderId="0" xfId="227" applyFont="1" applyBorder="1" applyAlignment="1">
      <alignment horizontal="center"/>
      <protection/>
    </xf>
    <xf numFmtId="0" fontId="50" fillId="0" borderId="0" xfId="227" applyFont="1" applyBorder="1" applyAlignment="1">
      <alignment/>
      <protection/>
    </xf>
    <xf numFmtId="184" fontId="181" fillId="0" borderId="0" xfId="193" applyNumberFormat="1" applyFont="1" applyBorder="1" applyAlignment="1">
      <alignment horizontal="center"/>
      <protection/>
    </xf>
    <xf numFmtId="14" fontId="165" fillId="0" borderId="34" xfId="220" applyNumberFormat="1" applyFont="1" applyBorder="1" applyAlignment="1">
      <alignment horizontal="center"/>
      <protection/>
    </xf>
    <xf numFmtId="0" fontId="46" fillId="0" borderId="34" xfId="227" applyFont="1" applyBorder="1" applyAlignment="1">
      <alignment horizontal="center"/>
      <protection/>
    </xf>
    <xf numFmtId="0" fontId="50" fillId="0" borderId="34" xfId="227" applyFont="1" applyBorder="1" applyAlignment="1">
      <alignment/>
      <protection/>
    </xf>
    <xf numFmtId="0" fontId="50" fillId="0" borderId="34" xfId="227" applyFont="1" applyFill="1" applyBorder="1" applyAlignment="1">
      <alignment horizontal="center"/>
      <protection/>
    </xf>
    <xf numFmtId="0" fontId="50" fillId="0" borderId="49" xfId="250" applyFont="1" applyBorder="1">
      <alignment/>
      <protection/>
    </xf>
    <xf numFmtId="0" fontId="49" fillId="0" borderId="0" xfId="227" applyFont="1" applyBorder="1" applyAlignment="1">
      <alignment/>
      <protection/>
    </xf>
    <xf numFmtId="0" fontId="51" fillId="0" borderId="0" xfId="264" applyFont="1" applyFill="1" applyBorder="1" applyAlignment="1">
      <alignment/>
      <protection/>
    </xf>
    <xf numFmtId="0" fontId="48" fillId="0" borderId="0" xfId="227" applyFont="1" applyBorder="1" applyAlignment="1">
      <alignment/>
      <protection/>
    </xf>
    <xf numFmtId="0" fontId="48" fillId="8" borderId="0" xfId="227" applyFont="1" applyFill="1" applyBorder="1" applyAlignment="1">
      <alignment horizontal="center"/>
      <protection/>
    </xf>
    <xf numFmtId="0" fontId="48" fillId="8" borderId="6" xfId="227" applyFont="1" applyFill="1" applyBorder="1" applyAlignment="1">
      <alignment horizontal="center"/>
      <protection/>
    </xf>
    <xf numFmtId="14" fontId="47" fillId="0" borderId="23" xfId="227" applyNumberFormat="1" applyFont="1" applyBorder="1" applyAlignment="1">
      <alignment horizontal="center" vertical="center"/>
      <protection/>
    </xf>
    <xf numFmtId="0" fontId="47" fillId="0" borderId="23" xfId="227" applyFont="1" applyBorder="1" applyAlignment="1">
      <alignment horizontal="center" vertical="center" wrapText="1"/>
      <protection/>
    </xf>
    <xf numFmtId="0" fontId="47" fillId="0" borderId="23" xfId="227" applyFont="1" applyBorder="1" applyAlignment="1">
      <alignment horizontal="center" vertical="center"/>
      <protection/>
    </xf>
    <xf numFmtId="0" fontId="45" fillId="8" borderId="47" xfId="227" applyFont="1" applyFill="1" applyBorder="1" applyAlignment="1">
      <alignment horizontal="left"/>
      <protection/>
    </xf>
    <xf numFmtId="0" fontId="35" fillId="8" borderId="6" xfId="227" applyFont="1" applyFill="1" applyBorder="1" applyAlignment="1">
      <alignment horizontal="left"/>
      <protection/>
    </xf>
    <xf numFmtId="0" fontId="52" fillId="8" borderId="6" xfId="227" applyFont="1" applyFill="1" applyBorder="1" applyAlignment="1">
      <alignment horizontal="left"/>
      <protection/>
    </xf>
    <xf numFmtId="14" fontId="35" fillId="8" borderId="6" xfId="227" applyNumberFormat="1" applyFont="1" applyFill="1" applyBorder="1" applyAlignment="1" quotePrefix="1">
      <alignment horizontal="left"/>
      <protection/>
    </xf>
    <xf numFmtId="0" fontId="35" fillId="8" borderId="48" xfId="227" applyFont="1" applyFill="1" applyBorder="1" applyAlignment="1">
      <alignment horizontal="left"/>
      <protection/>
    </xf>
    <xf numFmtId="0" fontId="35" fillId="8" borderId="0" xfId="227" applyFont="1" applyFill="1" applyBorder="1" applyAlignment="1">
      <alignment horizontal="left"/>
      <protection/>
    </xf>
    <xf numFmtId="0" fontId="44" fillId="0" borderId="0" xfId="229" applyFont="1" applyFill="1">
      <alignment/>
      <protection/>
    </xf>
    <xf numFmtId="0" fontId="46" fillId="0" borderId="0" xfId="229" applyFont="1" applyFill="1">
      <alignment/>
      <protection/>
    </xf>
    <xf numFmtId="0" fontId="44" fillId="0" borderId="0" xfId="229" applyFont="1" applyFill="1" applyBorder="1">
      <alignment/>
      <protection/>
    </xf>
    <xf numFmtId="0" fontId="46" fillId="0" borderId="0" xfId="229" applyFont="1" applyFill="1" applyBorder="1">
      <alignment/>
      <protection/>
    </xf>
    <xf numFmtId="0" fontId="47" fillId="0" borderId="23" xfId="229" applyFont="1" applyFill="1" applyBorder="1" applyAlignment="1">
      <alignment horizontal="center" vertical="center"/>
      <protection/>
    </xf>
    <xf numFmtId="0" fontId="47" fillId="0" borderId="24" xfId="229" applyFont="1" applyFill="1" applyBorder="1" applyAlignment="1">
      <alignment horizontal="center" vertical="center"/>
      <protection/>
    </xf>
    <xf numFmtId="0" fontId="47" fillId="0" borderId="25" xfId="229" applyFont="1" applyFill="1" applyBorder="1" applyAlignment="1">
      <alignment horizontal="center" vertical="center"/>
      <protection/>
    </xf>
    <xf numFmtId="14" fontId="47" fillId="0" borderId="23" xfId="229" applyNumberFormat="1" applyFont="1" applyBorder="1" applyAlignment="1">
      <alignment horizontal="center" vertical="center"/>
      <protection/>
    </xf>
    <xf numFmtId="0" fontId="47" fillId="0" borderId="23" xfId="229" applyFont="1" applyBorder="1" applyAlignment="1">
      <alignment horizontal="center" vertical="center" wrapText="1"/>
      <protection/>
    </xf>
    <xf numFmtId="0" fontId="47" fillId="0" borderId="23" xfId="229" applyFont="1" applyBorder="1" applyAlignment="1">
      <alignment horizontal="center" vertical="center"/>
      <protection/>
    </xf>
    <xf numFmtId="0" fontId="45" fillId="8" borderId="47" xfId="229" applyFont="1" applyFill="1" applyBorder="1" applyAlignment="1">
      <alignment horizontal="left"/>
      <protection/>
    </xf>
    <xf numFmtId="0" fontId="45" fillId="8" borderId="6" xfId="229" applyFont="1" applyFill="1" applyBorder="1" applyAlignment="1">
      <alignment horizontal="left"/>
      <protection/>
    </xf>
    <xf numFmtId="0" fontId="35" fillId="8" borderId="6" xfId="229" applyFont="1" applyFill="1" applyBorder="1" applyAlignment="1">
      <alignment horizontal="left"/>
      <protection/>
    </xf>
    <xf numFmtId="0" fontId="52" fillId="8" borderId="6" xfId="229" applyFont="1" applyFill="1" applyBorder="1" applyAlignment="1">
      <alignment horizontal="left"/>
      <protection/>
    </xf>
    <xf numFmtId="14" fontId="35" fillId="8" borderId="6" xfId="229" applyNumberFormat="1" applyFont="1" applyFill="1" applyBorder="1" applyAlignment="1" quotePrefix="1">
      <alignment horizontal="left"/>
      <protection/>
    </xf>
    <xf numFmtId="0" fontId="35" fillId="8" borderId="48" xfId="229" applyFont="1" applyFill="1" applyBorder="1" applyAlignment="1">
      <alignment horizontal="left"/>
      <protection/>
    </xf>
    <xf numFmtId="0" fontId="49" fillId="0" borderId="15" xfId="229" applyFont="1" applyFill="1" applyBorder="1" applyAlignment="1">
      <alignment horizontal="center"/>
      <protection/>
    </xf>
    <xf numFmtId="0" fontId="50" fillId="0" borderId="15" xfId="250" applyFont="1" applyBorder="1">
      <alignment/>
      <protection/>
    </xf>
    <xf numFmtId="0" fontId="35" fillId="0" borderId="26" xfId="250" applyFont="1" applyBorder="1">
      <alignment/>
      <protection/>
    </xf>
    <xf numFmtId="0" fontId="35" fillId="0" borderId="27" xfId="250" applyFont="1" applyBorder="1">
      <alignment/>
      <protection/>
    </xf>
    <xf numFmtId="14" fontId="165" fillId="0" borderId="15" xfId="220" applyNumberFormat="1" applyFont="1" applyBorder="1" applyAlignment="1">
      <alignment horizontal="center"/>
      <protection/>
    </xf>
    <xf numFmtId="14" fontId="49" fillId="0" borderId="15" xfId="262" applyNumberFormat="1" applyFont="1" applyBorder="1" applyAlignment="1">
      <alignment horizontal="center"/>
      <protection/>
    </xf>
    <xf numFmtId="0" fontId="48" fillId="0" borderId="15" xfId="229" applyFont="1" applyBorder="1" applyAlignment="1">
      <alignment horizontal="center"/>
      <protection/>
    </xf>
    <xf numFmtId="0" fontId="49" fillId="0" borderId="15" xfId="229" applyFont="1" applyBorder="1" applyAlignment="1">
      <alignment/>
      <protection/>
    </xf>
    <xf numFmtId="0" fontId="49" fillId="0" borderId="28" xfId="229" applyFont="1" applyFill="1" applyBorder="1" applyAlignment="1">
      <alignment horizontal="center"/>
      <protection/>
    </xf>
    <xf numFmtId="0" fontId="50" fillId="0" borderId="28" xfId="250" applyFont="1" applyBorder="1">
      <alignment/>
      <protection/>
    </xf>
    <xf numFmtId="0" fontId="35" fillId="0" borderId="29" xfId="250" applyFont="1" applyBorder="1">
      <alignment/>
      <protection/>
    </xf>
    <xf numFmtId="0" fontId="35" fillId="0" borderId="30" xfId="250" applyFont="1" applyBorder="1">
      <alignment/>
      <protection/>
    </xf>
    <xf numFmtId="14" fontId="49" fillId="0" borderId="28" xfId="262" applyNumberFormat="1" applyFont="1" applyBorder="1" applyAlignment="1">
      <alignment horizontal="center"/>
      <protection/>
    </xf>
    <xf numFmtId="0" fontId="48" fillId="0" borderId="28" xfId="229" applyFont="1" applyBorder="1" applyAlignment="1">
      <alignment horizontal="center"/>
      <protection/>
    </xf>
    <xf numFmtId="0" fontId="49" fillId="0" borderId="28" xfId="229" applyFont="1" applyBorder="1" applyAlignment="1">
      <alignment/>
      <protection/>
    </xf>
    <xf numFmtId="0" fontId="45" fillId="0" borderId="0" xfId="229" applyFont="1" applyBorder="1" applyAlignment="1">
      <alignment horizontal="left"/>
      <protection/>
    </xf>
    <xf numFmtId="0" fontId="45" fillId="0" borderId="0" xfId="229" applyFont="1" applyAlignment="1">
      <alignment horizontal="center"/>
      <protection/>
    </xf>
    <xf numFmtId="0" fontId="45" fillId="0" borderId="0" xfId="229" applyFont="1" applyAlignment="1">
      <alignment horizontal="left"/>
      <protection/>
    </xf>
    <xf numFmtId="0" fontId="44" fillId="0" borderId="0" xfId="233" applyFont="1" applyFill="1">
      <alignment/>
      <protection/>
    </xf>
    <xf numFmtId="0" fontId="45" fillId="0" borderId="0" xfId="233" applyFont="1" applyFill="1">
      <alignment/>
      <protection/>
    </xf>
    <xf numFmtId="0" fontId="44" fillId="0" borderId="0" xfId="233" applyFont="1" applyFill="1" applyBorder="1">
      <alignment/>
      <protection/>
    </xf>
    <xf numFmtId="0" fontId="46" fillId="0" borderId="0" xfId="233" applyFont="1" applyFill="1" applyBorder="1">
      <alignment/>
      <protection/>
    </xf>
    <xf numFmtId="0" fontId="47" fillId="0" borderId="23" xfId="233" applyFont="1" applyFill="1" applyBorder="1" applyAlignment="1">
      <alignment horizontal="center" vertical="center"/>
      <protection/>
    </xf>
    <xf numFmtId="0" fontId="47" fillId="0" borderId="24" xfId="233" applyFont="1" applyFill="1" applyBorder="1" applyAlignment="1">
      <alignment horizontal="center" vertical="center"/>
      <protection/>
    </xf>
    <xf numFmtId="0" fontId="47" fillId="0" borderId="25" xfId="233" applyFont="1" applyFill="1" applyBorder="1" applyAlignment="1">
      <alignment horizontal="center" vertical="center"/>
      <protection/>
    </xf>
    <xf numFmtId="14" fontId="47" fillId="0" borderId="15" xfId="233" applyNumberFormat="1" applyFont="1" applyBorder="1" applyAlignment="1">
      <alignment horizontal="center" vertical="center"/>
      <protection/>
    </xf>
    <xf numFmtId="0" fontId="47" fillId="0" borderId="15" xfId="233" applyFont="1" applyBorder="1" applyAlignment="1">
      <alignment horizontal="center" vertical="center" wrapText="1"/>
      <protection/>
    </xf>
    <xf numFmtId="0" fontId="47" fillId="0" borderId="15" xfId="233" applyFont="1" applyBorder="1" applyAlignment="1">
      <alignment horizontal="center" vertical="center"/>
      <protection/>
    </xf>
    <xf numFmtId="0" fontId="48" fillId="8" borderId="6" xfId="233" applyFont="1" applyFill="1" applyBorder="1" applyAlignment="1">
      <alignment horizontal="left"/>
      <protection/>
    </xf>
    <xf numFmtId="0" fontId="45" fillId="8" borderId="6" xfId="233" applyFont="1" applyFill="1" applyBorder="1" applyAlignment="1">
      <alignment horizontal="left"/>
      <protection/>
    </xf>
    <xf numFmtId="0" fontId="49" fillId="8" borderId="6" xfId="233" applyFont="1" applyFill="1" applyBorder="1" applyAlignment="1">
      <alignment horizontal="left"/>
      <protection/>
    </xf>
    <xf numFmtId="0" fontId="50" fillId="0" borderId="28" xfId="233" applyFont="1" applyFill="1" applyBorder="1" applyAlignment="1">
      <alignment horizontal="center"/>
      <protection/>
    </xf>
    <xf numFmtId="0" fontId="49" fillId="56" borderId="49" xfId="250" applyFont="1" applyFill="1" applyBorder="1">
      <alignment/>
      <protection/>
    </xf>
    <xf numFmtId="0" fontId="50" fillId="0" borderId="50" xfId="250" applyFont="1" applyBorder="1">
      <alignment/>
      <protection/>
    </xf>
    <xf numFmtId="0" fontId="50" fillId="0" borderId="51" xfId="250" applyFont="1" applyBorder="1">
      <alignment/>
      <protection/>
    </xf>
    <xf numFmtId="14" fontId="171" fillId="0" borderId="28" xfId="220" applyNumberFormat="1" applyFont="1" applyBorder="1" applyAlignment="1">
      <alignment horizontal="center"/>
      <protection/>
    </xf>
    <xf numFmtId="0" fontId="2" fillId="0" borderId="28" xfId="220" applyFont="1" applyBorder="1" applyAlignment="1">
      <alignment horizontal="center"/>
      <protection/>
    </xf>
    <xf numFmtId="0" fontId="46" fillId="0" borderId="28" xfId="233" applyFont="1" applyBorder="1" applyAlignment="1">
      <alignment horizontal="center"/>
      <protection/>
    </xf>
    <xf numFmtId="0" fontId="50" fillId="0" borderId="28" xfId="233" applyFont="1" applyBorder="1" applyAlignment="1">
      <alignment/>
      <protection/>
    </xf>
    <xf numFmtId="0" fontId="50" fillId="56" borderId="51" xfId="250" applyFont="1" applyFill="1" applyBorder="1">
      <alignment/>
      <protection/>
    </xf>
    <xf numFmtId="0" fontId="45" fillId="0" borderId="0" xfId="233" applyFont="1" applyBorder="1" applyAlignment="1">
      <alignment horizontal="left"/>
      <protection/>
    </xf>
    <xf numFmtId="0" fontId="45" fillId="0" borderId="0" xfId="233" applyFont="1" applyAlignment="1">
      <alignment horizontal="center"/>
      <protection/>
    </xf>
    <xf numFmtId="0" fontId="45" fillId="0" borderId="0" xfId="233" applyFont="1" applyAlignment="1">
      <alignment horizontal="left"/>
      <protection/>
    </xf>
    <xf numFmtId="0" fontId="49" fillId="0" borderId="50" xfId="250" applyFont="1" applyBorder="1">
      <alignment/>
      <protection/>
    </xf>
    <xf numFmtId="0" fontId="49" fillId="0" borderId="51" xfId="250" applyFont="1" applyBorder="1">
      <alignment/>
      <protection/>
    </xf>
    <xf numFmtId="0" fontId="49" fillId="56" borderId="51" xfId="250" applyFont="1" applyFill="1" applyBorder="1">
      <alignment/>
      <protection/>
    </xf>
    <xf numFmtId="0" fontId="50" fillId="0" borderId="31" xfId="233" applyFont="1" applyFill="1" applyBorder="1" applyAlignment="1">
      <alignment horizontal="center"/>
      <protection/>
    </xf>
    <xf numFmtId="0" fontId="49" fillId="56" borderId="53" xfId="250" applyFont="1" applyFill="1" applyBorder="1">
      <alignment/>
      <protection/>
    </xf>
    <xf numFmtId="0" fontId="49" fillId="0" borderId="54" xfId="250" applyFont="1" applyBorder="1">
      <alignment/>
      <protection/>
    </xf>
    <xf numFmtId="0" fontId="49" fillId="0" borderId="55" xfId="250" applyFont="1" applyBorder="1">
      <alignment/>
      <protection/>
    </xf>
    <xf numFmtId="14" fontId="171" fillId="0" borderId="31" xfId="220" applyNumberFormat="1" applyFont="1" applyBorder="1" applyAlignment="1">
      <alignment horizontal="center"/>
      <protection/>
    </xf>
    <xf numFmtId="0" fontId="2" fillId="0" borderId="31" xfId="220" applyFont="1" applyBorder="1" applyAlignment="1">
      <alignment horizontal="center"/>
      <protection/>
    </xf>
    <xf numFmtId="0" fontId="46" fillId="0" borderId="31" xfId="233" applyFont="1" applyBorder="1" applyAlignment="1">
      <alignment horizontal="center"/>
      <protection/>
    </xf>
    <xf numFmtId="0" fontId="50" fillId="0" borderId="31" xfId="233" applyFont="1" applyBorder="1" applyAlignment="1">
      <alignment/>
      <protection/>
    </xf>
    <xf numFmtId="0" fontId="182" fillId="0" borderId="49" xfId="0" applyFont="1" applyBorder="1" applyAlignment="1">
      <alignment/>
    </xf>
    <xf numFmtId="0" fontId="50" fillId="56" borderId="49" xfId="250" applyFont="1" applyFill="1" applyBorder="1" applyAlignment="1">
      <alignment/>
      <protection/>
    </xf>
    <xf numFmtId="0" fontId="50" fillId="0" borderId="15" xfId="227" applyFont="1" applyFill="1" applyBorder="1" applyAlignment="1">
      <alignment horizontal="center"/>
      <protection/>
    </xf>
    <xf numFmtId="0" fontId="35" fillId="0" borderId="15" xfId="250" applyFont="1" applyBorder="1">
      <alignment/>
      <protection/>
    </xf>
    <xf numFmtId="0" fontId="50" fillId="0" borderId="15" xfId="220" applyFont="1" applyBorder="1" applyAlignment="1">
      <alignment horizontal="center"/>
      <protection/>
    </xf>
    <xf numFmtId="0" fontId="46" fillId="0" borderId="15" xfId="227" applyFont="1" applyBorder="1" applyAlignment="1">
      <alignment horizontal="center"/>
      <protection/>
    </xf>
    <xf numFmtId="0" fontId="50" fillId="0" borderId="15" xfId="227" applyFont="1" applyBorder="1" applyAlignment="1">
      <alignment/>
      <protection/>
    </xf>
    <xf numFmtId="0" fontId="35" fillId="0" borderId="28" xfId="250" applyFont="1" applyBorder="1">
      <alignment/>
      <protection/>
    </xf>
    <xf numFmtId="0" fontId="44" fillId="0" borderId="0" xfId="230" applyFont="1" applyFill="1">
      <alignment/>
      <protection/>
    </xf>
    <xf numFmtId="0" fontId="45" fillId="0" borderId="0" xfId="230" applyFont="1" applyFill="1">
      <alignment/>
      <protection/>
    </xf>
    <xf numFmtId="14" fontId="44" fillId="0" borderId="0" xfId="230" applyNumberFormat="1" applyFont="1" applyFill="1">
      <alignment/>
      <protection/>
    </xf>
    <xf numFmtId="0" fontId="44" fillId="0" borderId="0" xfId="230" applyFont="1" applyFill="1" applyBorder="1">
      <alignment/>
      <protection/>
    </xf>
    <xf numFmtId="0" fontId="46" fillId="0" borderId="0" xfId="230" applyFont="1" applyFill="1" applyBorder="1">
      <alignment/>
      <protection/>
    </xf>
    <xf numFmtId="14" fontId="0" fillId="0" borderId="0" xfId="220" applyNumberFormat="1">
      <alignment/>
      <protection/>
    </xf>
    <xf numFmtId="0" fontId="47" fillId="0" borderId="23" xfId="230" applyFont="1" applyFill="1" applyBorder="1" applyAlignment="1">
      <alignment horizontal="center" vertical="center"/>
      <protection/>
    </xf>
    <xf numFmtId="0" fontId="47" fillId="0" borderId="24" xfId="230" applyFont="1" applyFill="1" applyBorder="1" applyAlignment="1">
      <alignment horizontal="center" vertical="center"/>
      <protection/>
    </xf>
    <xf numFmtId="0" fontId="47" fillId="0" borderId="25" xfId="230" applyFont="1" applyFill="1" applyBorder="1" applyAlignment="1">
      <alignment horizontal="center" vertical="center"/>
      <protection/>
    </xf>
    <xf numFmtId="14" fontId="47" fillId="0" borderId="15" xfId="230" applyNumberFormat="1" applyFont="1" applyBorder="1" applyAlignment="1">
      <alignment horizontal="center" vertical="center"/>
      <protection/>
    </xf>
    <xf numFmtId="0" fontId="47" fillId="0" borderId="15" xfId="230" applyFont="1" applyBorder="1" applyAlignment="1">
      <alignment horizontal="center" vertical="center" wrapText="1"/>
      <protection/>
    </xf>
    <xf numFmtId="0" fontId="47" fillId="0" borderId="15" xfId="230" applyFont="1" applyBorder="1" applyAlignment="1">
      <alignment horizontal="center" vertical="center"/>
      <protection/>
    </xf>
    <xf numFmtId="0" fontId="45" fillId="8" borderId="56" xfId="230" applyFont="1" applyFill="1" applyBorder="1" applyAlignment="1">
      <alignment horizontal="left"/>
      <protection/>
    </xf>
    <xf numFmtId="0" fontId="45" fillId="8" borderId="57" xfId="230" applyFont="1" applyFill="1" applyBorder="1" applyAlignment="1">
      <alignment horizontal="left"/>
      <protection/>
    </xf>
    <xf numFmtId="0" fontId="35" fillId="8" borderId="57" xfId="230" applyFont="1" applyFill="1" applyBorder="1" applyAlignment="1">
      <alignment horizontal="left"/>
      <protection/>
    </xf>
    <xf numFmtId="0" fontId="52" fillId="8" borderId="57" xfId="230" applyFont="1" applyFill="1" applyBorder="1" applyAlignment="1">
      <alignment horizontal="left"/>
      <protection/>
    </xf>
    <xf numFmtId="14" fontId="35" fillId="8" borderId="57" xfId="230" applyNumberFormat="1" applyFont="1" applyFill="1" applyBorder="1" applyAlignment="1" quotePrefix="1">
      <alignment horizontal="left"/>
      <protection/>
    </xf>
    <xf numFmtId="0" fontId="35" fillId="8" borderId="58" xfId="230" applyFont="1" applyFill="1" applyBorder="1" applyAlignment="1">
      <alignment horizontal="left"/>
      <protection/>
    </xf>
    <xf numFmtId="0" fontId="49" fillId="0" borderId="15" xfId="230" applyFont="1" applyFill="1" applyBorder="1" applyAlignment="1">
      <alignment horizontal="center"/>
      <protection/>
    </xf>
    <xf numFmtId="0" fontId="2" fillId="0" borderId="59" xfId="250" applyFont="1" applyBorder="1">
      <alignment/>
      <protection/>
    </xf>
    <xf numFmtId="0" fontId="50" fillId="0" borderId="60" xfId="250" applyFont="1" applyBorder="1">
      <alignment/>
      <protection/>
    </xf>
    <xf numFmtId="0" fontId="50" fillId="0" borderId="61" xfId="250" applyFont="1" applyBorder="1">
      <alignment/>
      <protection/>
    </xf>
    <xf numFmtId="0" fontId="2" fillId="0" borderId="15" xfId="220" applyFont="1" applyBorder="1" applyAlignment="1">
      <alignment/>
      <protection/>
    </xf>
    <xf numFmtId="0" fontId="48" fillId="0" borderId="15" xfId="230" applyFont="1" applyBorder="1" applyAlignment="1">
      <alignment horizontal="center"/>
      <protection/>
    </xf>
    <xf numFmtId="0" fontId="49" fillId="0" borderId="15" xfId="230" applyFont="1" applyBorder="1" applyAlignment="1">
      <alignment/>
      <protection/>
    </xf>
    <xf numFmtId="0" fontId="49" fillId="0" borderId="28" xfId="230" applyFont="1" applyFill="1" applyBorder="1" applyAlignment="1">
      <alignment horizontal="center"/>
      <protection/>
    </xf>
    <xf numFmtId="0" fontId="2" fillId="0" borderId="49" xfId="250" applyFont="1" applyBorder="1">
      <alignment/>
      <protection/>
    </xf>
    <xf numFmtId="14" fontId="165" fillId="0" borderId="28" xfId="220" applyNumberFormat="1" applyFont="1" applyBorder="1" applyAlignment="1">
      <alignment horizontal="center"/>
      <protection/>
    </xf>
    <xf numFmtId="0" fontId="2" fillId="0" borderId="28" xfId="220" applyFont="1" applyBorder="1" applyAlignment="1">
      <alignment/>
      <protection/>
    </xf>
    <xf numFmtId="0" fontId="48" fillId="0" borderId="28" xfId="230" applyFont="1" applyBorder="1" applyAlignment="1">
      <alignment horizontal="center"/>
      <protection/>
    </xf>
    <xf numFmtId="0" fontId="49" fillId="0" borderId="28" xfId="230" applyFont="1" applyBorder="1" applyAlignment="1">
      <alignment/>
      <protection/>
    </xf>
    <xf numFmtId="0" fontId="2" fillId="0" borderId="57" xfId="250" applyFont="1" applyBorder="1">
      <alignment/>
      <protection/>
    </xf>
    <xf numFmtId="0" fontId="50" fillId="0" borderId="57" xfId="250" applyFont="1" applyBorder="1">
      <alignment/>
      <protection/>
    </xf>
    <xf numFmtId="0" fontId="45" fillId="0" borderId="0" xfId="230" applyFont="1" applyBorder="1" applyAlignment="1">
      <alignment horizontal="left"/>
      <protection/>
    </xf>
    <xf numFmtId="0" fontId="45" fillId="0" borderId="0" xfId="230" applyFont="1" applyAlignment="1">
      <alignment horizontal="center"/>
      <protection/>
    </xf>
    <xf numFmtId="0" fontId="45" fillId="0" borderId="0" xfId="230" applyFont="1" applyAlignment="1">
      <alignment horizontal="left"/>
      <protection/>
    </xf>
    <xf numFmtId="14" fontId="45" fillId="0" borderId="0" xfId="230" applyNumberFormat="1" applyFont="1" applyAlignment="1">
      <alignment horizontal="center"/>
      <protection/>
    </xf>
    <xf numFmtId="0" fontId="50" fillId="0" borderId="59" xfId="250" applyFont="1" applyBorder="1">
      <alignment/>
      <protection/>
    </xf>
    <xf numFmtId="0" fontId="30" fillId="0" borderId="49" xfId="264" applyNumberFormat="1" applyFont="1" applyFill="1" applyBorder="1" applyAlignment="1">
      <alignment/>
      <protection/>
    </xf>
    <xf numFmtId="14" fontId="47" fillId="0" borderId="15" xfId="229" applyNumberFormat="1" applyFont="1" applyBorder="1" applyAlignment="1">
      <alignment horizontal="center" vertical="center"/>
      <protection/>
    </xf>
    <xf numFmtId="0" fontId="47" fillId="0" borderId="15" xfId="229" applyFont="1" applyBorder="1" applyAlignment="1">
      <alignment horizontal="center" vertical="center" wrapText="1"/>
      <protection/>
    </xf>
    <xf numFmtId="0" fontId="47" fillId="0" borderId="15" xfId="229" applyFont="1" applyBorder="1" applyAlignment="1">
      <alignment horizontal="center" vertical="center"/>
      <protection/>
    </xf>
    <xf numFmtId="0" fontId="45" fillId="8" borderId="56" xfId="229" applyFont="1" applyFill="1" applyBorder="1" applyAlignment="1">
      <alignment horizontal="left"/>
      <protection/>
    </xf>
    <xf numFmtId="0" fontId="45" fillId="8" borderId="57" xfId="229" applyFont="1" applyFill="1" applyBorder="1" applyAlignment="1">
      <alignment horizontal="left"/>
      <protection/>
    </xf>
    <xf numFmtId="0" fontId="35" fillId="8" borderId="57" xfId="229" applyFont="1" applyFill="1" applyBorder="1" applyAlignment="1">
      <alignment horizontal="left"/>
      <protection/>
    </xf>
    <xf numFmtId="0" fontId="52" fillId="8" borderId="57" xfId="229" applyFont="1" applyFill="1" applyBorder="1" applyAlignment="1">
      <alignment horizontal="left"/>
      <protection/>
    </xf>
    <xf numFmtId="14" fontId="35" fillId="8" borderId="57" xfId="229" applyNumberFormat="1" applyFont="1" applyFill="1" applyBorder="1" applyAlignment="1" quotePrefix="1">
      <alignment horizontal="left"/>
      <protection/>
    </xf>
    <xf numFmtId="0" fontId="35" fillId="8" borderId="58" xfId="229" applyFont="1" applyFill="1" applyBorder="1" applyAlignment="1">
      <alignment horizontal="left"/>
      <protection/>
    </xf>
    <xf numFmtId="0" fontId="35" fillId="0" borderId="60" xfId="250" applyFont="1" applyBorder="1">
      <alignment/>
      <protection/>
    </xf>
    <xf numFmtId="0" fontId="35" fillId="0" borderId="61" xfId="250" applyFont="1" applyBorder="1">
      <alignment/>
      <protection/>
    </xf>
    <xf numFmtId="0" fontId="35" fillId="0" borderId="50" xfId="250" applyFont="1" applyBorder="1">
      <alignment/>
      <protection/>
    </xf>
    <xf numFmtId="0" fontId="35" fillId="0" borderId="51" xfId="250" applyFont="1" applyBorder="1">
      <alignment/>
      <protection/>
    </xf>
    <xf numFmtId="0" fontId="43" fillId="0" borderId="50" xfId="264" applyFont="1" applyFill="1" applyBorder="1" applyAlignment="1">
      <alignment/>
      <protection/>
    </xf>
    <xf numFmtId="0" fontId="43" fillId="0" borderId="51" xfId="264" applyFont="1" applyFill="1" applyBorder="1" applyAlignment="1">
      <alignment/>
      <protection/>
    </xf>
    <xf numFmtId="0" fontId="49" fillId="0" borderId="34" xfId="229" applyFont="1" applyFill="1" applyBorder="1" applyAlignment="1">
      <alignment horizontal="center"/>
      <protection/>
    </xf>
    <xf numFmtId="0" fontId="30" fillId="0" borderId="62" xfId="264" applyNumberFormat="1" applyFont="1" applyFill="1" applyBorder="1" applyAlignment="1">
      <alignment/>
      <protection/>
    </xf>
    <xf numFmtId="0" fontId="43" fillId="0" borderId="63" xfId="264" applyFont="1" applyFill="1" applyBorder="1" applyAlignment="1">
      <alignment/>
      <protection/>
    </xf>
    <xf numFmtId="0" fontId="43" fillId="0" borderId="64" xfId="264" applyFont="1" applyFill="1" applyBorder="1" applyAlignment="1">
      <alignment/>
      <protection/>
    </xf>
    <xf numFmtId="14" fontId="49" fillId="0" borderId="34" xfId="262" applyNumberFormat="1" applyFont="1" applyBorder="1" applyAlignment="1">
      <alignment horizontal="center"/>
      <protection/>
    </xf>
    <xf numFmtId="0" fontId="48" fillId="0" borderId="34" xfId="229" applyFont="1" applyBorder="1" applyAlignment="1">
      <alignment horizontal="center"/>
      <protection/>
    </xf>
    <xf numFmtId="0" fontId="49" fillId="0" borderId="34" xfId="229" applyFont="1" applyBorder="1" applyAlignment="1">
      <alignment/>
      <protection/>
    </xf>
    <xf numFmtId="0" fontId="49" fillId="0" borderId="0" xfId="229" applyFont="1" applyBorder="1" applyAlignment="1">
      <alignment/>
      <protection/>
    </xf>
    <xf numFmtId="0" fontId="49" fillId="0" borderId="0" xfId="229" applyFont="1" applyFill="1" applyBorder="1" applyAlignment="1">
      <alignment horizontal="center"/>
      <protection/>
    </xf>
    <xf numFmtId="0" fontId="35" fillId="0" borderId="0" xfId="250" applyFont="1" applyBorder="1">
      <alignment/>
      <protection/>
    </xf>
    <xf numFmtId="14" fontId="49" fillId="0" borderId="0" xfId="262" applyNumberFormat="1" applyFont="1" applyBorder="1" applyAlignment="1">
      <alignment horizontal="center"/>
      <protection/>
    </xf>
    <xf numFmtId="0" fontId="48" fillId="0" borderId="0" xfId="229" applyFont="1" applyBorder="1" applyAlignment="1">
      <alignment horizontal="center"/>
      <protection/>
    </xf>
    <xf numFmtId="0" fontId="72" fillId="0" borderId="0" xfId="227" applyFont="1" applyFill="1">
      <alignment/>
      <protection/>
    </xf>
    <xf numFmtId="14" fontId="44" fillId="0" borderId="0" xfId="227" applyNumberFormat="1" applyFont="1" applyFill="1">
      <alignment/>
      <protection/>
    </xf>
    <xf numFmtId="0" fontId="178" fillId="0" borderId="0" xfId="260" applyFont="1">
      <alignment/>
      <protection/>
    </xf>
    <xf numFmtId="0" fontId="48" fillId="0" borderId="0" xfId="227" applyFont="1" applyFill="1">
      <alignment/>
      <protection/>
    </xf>
    <xf numFmtId="0" fontId="0" fillId="0" borderId="0" xfId="260" applyFont="1">
      <alignment/>
      <protection/>
    </xf>
    <xf numFmtId="0" fontId="179" fillId="0" borderId="0" xfId="260" applyFont="1">
      <alignment/>
      <protection/>
    </xf>
    <xf numFmtId="14" fontId="0" fillId="0" borderId="0" xfId="260" applyNumberFormat="1">
      <alignment/>
      <protection/>
    </xf>
    <xf numFmtId="0" fontId="0" fillId="0" borderId="0" xfId="260">
      <alignment/>
      <protection/>
    </xf>
    <xf numFmtId="0" fontId="50" fillId="0" borderId="65" xfId="193" applyFont="1" applyBorder="1" applyAlignment="1">
      <alignment horizontal="center"/>
      <protection/>
    </xf>
    <xf numFmtId="0" fontId="50" fillId="0" borderId="66" xfId="193" applyFont="1" applyBorder="1">
      <alignment/>
      <protection/>
    </xf>
    <xf numFmtId="0" fontId="50" fillId="0" borderId="67" xfId="193" applyFont="1" applyBorder="1">
      <alignment/>
      <protection/>
    </xf>
    <xf numFmtId="14" fontId="165" fillId="0" borderId="34" xfId="260" applyNumberFormat="1" applyFont="1" applyBorder="1" applyAlignment="1">
      <alignment horizontal="center"/>
      <protection/>
    </xf>
    <xf numFmtId="14" fontId="50" fillId="0" borderId="34" xfId="262" applyNumberFormat="1" applyFont="1" applyBorder="1" applyAlignment="1">
      <alignment horizontal="center"/>
      <protection/>
    </xf>
    <xf numFmtId="0" fontId="0" fillId="0" borderId="0" xfId="260" applyAlignment="1">
      <alignment/>
      <protection/>
    </xf>
    <xf numFmtId="0" fontId="50" fillId="0" borderId="68" xfId="193" applyFont="1" applyBorder="1" applyAlignment="1">
      <alignment horizontal="center"/>
      <protection/>
    </xf>
    <xf numFmtId="0" fontId="50" fillId="0" borderId="69" xfId="193" applyFont="1" applyBorder="1">
      <alignment/>
      <protection/>
    </xf>
    <xf numFmtId="0" fontId="50" fillId="0" borderId="70" xfId="193" applyFont="1" applyBorder="1">
      <alignment/>
      <protection/>
    </xf>
    <xf numFmtId="14" fontId="165" fillId="0" borderId="28" xfId="260" applyNumberFormat="1" applyFont="1" applyBorder="1" applyAlignment="1">
      <alignment horizontal="center"/>
      <protection/>
    </xf>
    <xf numFmtId="14" fontId="50" fillId="0" borderId="28" xfId="262" applyNumberFormat="1" applyFont="1" applyBorder="1" applyAlignment="1">
      <alignment horizontal="center"/>
      <protection/>
    </xf>
    <xf numFmtId="0" fontId="45" fillId="8" borderId="56" xfId="227" applyFont="1" applyFill="1" applyBorder="1" applyAlignment="1">
      <alignment horizontal="left"/>
      <protection/>
    </xf>
    <xf numFmtId="0" fontId="45" fillId="8" borderId="57" xfId="227" applyFont="1" applyFill="1" applyBorder="1" applyAlignment="1">
      <alignment horizontal="left"/>
      <protection/>
    </xf>
    <xf numFmtId="0" fontId="35" fillId="8" borderId="57" xfId="227" applyFont="1" applyFill="1" applyBorder="1" applyAlignment="1">
      <alignment horizontal="left"/>
      <protection/>
    </xf>
    <xf numFmtId="0" fontId="52" fillId="8" borderId="57" xfId="227" applyFont="1" applyFill="1" applyBorder="1" applyAlignment="1">
      <alignment horizontal="left"/>
      <protection/>
    </xf>
    <xf numFmtId="14" fontId="35" fillId="8" borderId="57" xfId="227" applyNumberFormat="1" applyFont="1" applyFill="1" applyBorder="1" applyAlignment="1" quotePrefix="1">
      <alignment horizontal="left"/>
      <protection/>
    </xf>
    <xf numFmtId="0" fontId="35" fillId="8" borderId="58" xfId="227" applyFont="1" applyFill="1" applyBorder="1" applyAlignment="1">
      <alignment horizontal="left"/>
      <protection/>
    </xf>
    <xf numFmtId="0" fontId="50" fillId="0" borderId="11" xfId="227" applyFont="1" applyFill="1" applyBorder="1" applyAlignment="1">
      <alignment horizontal="center"/>
      <protection/>
    </xf>
    <xf numFmtId="0" fontId="50" fillId="0" borderId="71" xfId="250" applyFont="1" applyBorder="1">
      <alignment/>
      <protection/>
    </xf>
    <xf numFmtId="0" fontId="50" fillId="0" borderId="72" xfId="250" applyFont="1" applyBorder="1">
      <alignment/>
      <protection/>
    </xf>
    <xf numFmtId="0" fontId="50" fillId="0" borderId="73" xfId="250" applyFont="1" applyBorder="1">
      <alignment/>
      <protection/>
    </xf>
    <xf numFmtId="14" fontId="165" fillId="0" borderId="11" xfId="260" applyNumberFormat="1" applyFont="1" applyBorder="1" applyAlignment="1">
      <alignment horizontal="center"/>
      <protection/>
    </xf>
    <xf numFmtId="14" fontId="50" fillId="0" borderId="11" xfId="262" applyNumberFormat="1" applyFont="1" applyBorder="1" applyAlignment="1">
      <alignment horizontal="center"/>
      <protection/>
    </xf>
    <xf numFmtId="0" fontId="46" fillId="0" borderId="11" xfId="227" applyFont="1" applyBorder="1" applyAlignment="1">
      <alignment horizontal="center"/>
      <protection/>
    </xf>
    <xf numFmtId="0" fontId="50" fillId="0" borderId="11" xfId="227" applyFont="1" applyBorder="1" applyAlignment="1">
      <alignment/>
      <protection/>
    </xf>
    <xf numFmtId="0" fontId="46" fillId="0" borderId="0" xfId="227" applyFont="1" applyBorder="1" applyAlignment="1">
      <alignment horizontal="left"/>
      <protection/>
    </xf>
    <xf numFmtId="14" fontId="0" fillId="0" borderId="0" xfId="260" applyNumberFormat="1" applyFont="1">
      <alignment/>
      <protection/>
    </xf>
    <xf numFmtId="0" fontId="46" fillId="0" borderId="0" xfId="227" applyFont="1" applyAlignment="1">
      <alignment horizontal="left"/>
      <protection/>
    </xf>
    <xf numFmtId="0" fontId="45" fillId="0" borderId="0" xfId="229" applyFont="1" applyFill="1">
      <alignment/>
      <protection/>
    </xf>
    <xf numFmtId="14" fontId="44" fillId="0" borderId="0" xfId="229" applyNumberFormat="1" applyFont="1" applyFill="1">
      <alignment/>
      <protection/>
    </xf>
    <xf numFmtId="0" fontId="49" fillId="0" borderId="11" xfId="229" applyFont="1" applyFill="1" applyBorder="1" applyAlignment="1">
      <alignment horizontal="center"/>
      <protection/>
    </xf>
    <xf numFmtId="14" fontId="165" fillId="0" borderId="11" xfId="220" applyNumberFormat="1" applyFont="1" applyBorder="1" applyAlignment="1">
      <alignment horizontal="center"/>
      <protection/>
    </xf>
    <xf numFmtId="0" fontId="2" fillId="0" borderId="11" xfId="220" applyFont="1" applyBorder="1" applyAlignment="1">
      <alignment/>
      <protection/>
    </xf>
    <xf numFmtId="0" fontId="48" fillId="0" borderId="11" xfId="229" applyFont="1" applyBorder="1" applyAlignment="1">
      <alignment horizontal="center"/>
      <protection/>
    </xf>
    <xf numFmtId="0" fontId="49" fillId="0" borderId="11" xfId="229" applyFont="1" applyBorder="1" applyAlignment="1">
      <alignment/>
      <protection/>
    </xf>
    <xf numFmtId="14" fontId="45" fillId="0" borderId="0" xfId="229" applyNumberFormat="1" applyFont="1" applyAlignment="1">
      <alignment horizontal="center"/>
      <protection/>
    </xf>
    <xf numFmtId="14" fontId="47" fillId="0" borderId="23" xfId="230" applyNumberFormat="1" applyFont="1" applyBorder="1" applyAlignment="1">
      <alignment horizontal="center" vertical="center"/>
      <protection/>
    </xf>
    <xf numFmtId="0" fontId="47" fillId="0" borderId="23" xfId="230" applyFont="1" applyBorder="1" applyAlignment="1">
      <alignment horizontal="center" vertical="center" wrapText="1"/>
      <protection/>
    </xf>
    <xf numFmtId="0" fontId="47" fillId="0" borderId="23" xfId="230" applyFont="1" applyBorder="1" applyAlignment="1">
      <alignment horizontal="center" vertical="center"/>
      <protection/>
    </xf>
    <xf numFmtId="0" fontId="45" fillId="8" borderId="47" xfId="230" applyFont="1" applyFill="1" applyBorder="1" applyAlignment="1">
      <alignment horizontal="left"/>
      <protection/>
    </xf>
    <xf numFmtId="0" fontId="45" fillId="8" borderId="6" xfId="230" applyFont="1" applyFill="1" applyBorder="1" applyAlignment="1">
      <alignment horizontal="left"/>
      <protection/>
    </xf>
    <xf numFmtId="0" fontId="35" fillId="8" borderId="6" xfId="230" applyFont="1" applyFill="1" applyBorder="1" applyAlignment="1">
      <alignment horizontal="left"/>
      <protection/>
    </xf>
    <xf numFmtId="0" fontId="52" fillId="8" borderId="6" xfId="230" applyFont="1" applyFill="1" applyBorder="1" applyAlignment="1">
      <alignment horizontal="left"/>
      <protection/>
    </xf>
    <xf numFmtId="14" fontId="35" fillId="8" borderId="6" xfId="230" applyNumberFormat="1" applyFont="1" applyFill="1" applyBorder="1" applyAlignment="1" quotePrefix="1">
      <alignment horizontal="left"/>
      <protection/>
    </xf>
    <xf numFmtId="0" fontId="35" fillId="8" borderId="48" xfId="230" applyFont="1" applyFill="1" applyBorder="1" applyAlignment="1">
      <alignment horizontal="left"/>
      <protection/>
    </xf>
    <xf numFmtId="0" fontId="49" fillId="0" borderId="41" xfId="230" applyFont="1" applyFill="1" applyBorder="1" applyAlignment="1">
      <alignment horizontal="center"/>
      <protection/>
    </xf>
    <xf numFmtId="0" fontId="116" fillId="0" borderId="41" xfId="193" applyNumberFormat="1" applyFont="1" applyFill="1" applyBorder="1" applyAlignment="1" applyProtection="1">
      <alignment horizontal="center" wrapText="1"/>
      <protection/>
    </xf>
    <xf numFmtId="0" fontId="116" fillId="0" borderId="74" xfId="193" applyNumberFormat="1" applyFont="1" applyFill="1" applyBorder="1" applyAlignment="1" applyProtection="1">
      <alignment horizontal="left" wrapText="1"/>
      <protection/>
    </xf>
    <xf numFmtId="0" fontId="116" fillId="0" borderId="75" xfId="193" applyNumberFormat="1" applyFont="1" applyFill="1" applyBorder="1" applyAlignment="1" applyProtection="1">
      <alignment horizontal="left" wrapText="1"/>
      <protection/>
    </xf>
    <xf numFmtId="14" fontId="116" fillId="0" borderId="76" xfId="193" applyNumberFormat="1" applyFont="1" applyFill="1" applyBorder="1" applyAlignment="1" applyProtection="1">
      <alignment horizontal="center" wrapText="1"/>
      <protection/>
    </xf>
    <xf numFmtId="0" fontId="2" fillId="0" borderId="41" xfId="220" applyFont="1" applyBorder="1" applyAlignment="1">
      <alignment/>
      <protection/>
    </xf>
    <xf numFmtId="0" fontId="48" fillId="0" borderId="41" xfId="230" applyFont="1" applyBorder="1" applyAlignment="1">
      <alignment horizontal="center"/>
      <protection/>
    </xf>
    <xf numFmtId="0" fontId="49" fillId="0" borderId="41" xfId="230" applyFont="1" applyBorder="1" applyAlignment="1">
      <alignment/>
      <protection/>
    </xf>
    <xf numFmtId="14" fontId="183" fillId="0" borderId="15" xfId="220" applyNumberFormat="1" applyFont="1" applyBorder="1" applyAlignment="1">
      <alignment horizontal="center"/>
      <protection/>
    </xf>
    <xf numFmtId="0" fontId="169" fillId="0" borderId="0" xfId="220" applyFont="1" applyAlignment="1">
      <alignment/>
      <protection/>
    </xf>
    <xf numFmtId="0" fontId="49" fillId="0" borderId="41" xfId="229" applyFont="1" applyFill="1" applyBorder="1" applyAlignment="1">
      <alignment horizontal="center"/>
      <protection/>
    </xf>
    <xf numFmtId="0" fontId="50" fillId="0" borderId="41" xfId="193" applyNumberFormat="1" applyFont="1" applyFill="1" applyBorder="1" applyAlignment="1" applyProtection="1">
      <alignment horizontal="center" wrapText="1"/>
      <protection/>
    </xf>
    <xf numFmtId="0" fontId="50" fillId="0" borderId="74" xfId="193" applyNumberFormat="1" applyFont="1" applyFill="1" applyBorder="1" applyAlignment="1" applyProtection="1">
      <alignment horizontal="left" wrapText="1"/>
      <protection/>
    </xf>
    <xf numFmtId="0" fontId="50" fillId="0" borderId="75" xfId="193" applyNumberFormat="1" applyFont="1" applyFill="1" applyBorder="1" applyAlignment="1" applyProtection="1">
      <alignment horizontal="left" wrapText="1"/>
      <protection/>
    </xf>
    <xf numFmtId="14" fontId="50" fillId="0" borderId="76" xfId="193" applyNumberFormat="1" applyFont="1" applyFill="1" applyBorder="1" applyAlignment="1" applyProtection="1">
      <alignment horizontal="center" wrapText="1"/>
      <protection/>
    </xf>
    <xf numFmtId="0" fontId="48" fillId="0" borderId="41" xfId="229" applyFont="1" applyBorder="1" applyAlignment="1">
      <alignment horizontal="center"/>
      <protection/>
    </xf>
    <xf numFmtId="0" fontId="49" fillId="56" borderId="41" xfId="229" applyFont="1" applyFill="1" applyBorder="1" applyAlignment="1">
      <alignment horizontal="left"/>
      <protection/>
    </xf>
    <xf numFmtId="0" fontId="49" fillId="0" borderId="11" xfId="230" applyFont="1" applyFill="1" applyBorder="1" applyAlignment="1">
      <alignment horizontal="center"/>
      <protection/>
    </xf>
    <xf numFmtId="0" fontId="118" fillId="0" borderId="77" xfId="193" applyNumberFormat="1" applyFont="1" applyFill="1" applyBorder="1" applyAlignment="1" applyProtection="1">
      <alignment horizontal="center" wrapText="1"/>
      <protection/>
    </xf>
    <xf numFmtId="0" fontId="118" fillId="0" borderId="78" xfId="193" applyNumberFormat="1" applyFont="1" applyFill="1" applyBorder="1" applyAlignment="1" applyProtection="1">
      <alignment horizontal="left" wrapText="1"/>
      <protection/>
    </xf>
    <xf numFmtId="0" fontId="118" fillId="0" borderId="79" xfId="193" applyNumberFormat="1" applyFont="1" applyFill="1" applyBorder="1" applyAlignment="1" applyProtection="1">
      <alignment horizontal="left" wrapText="1"/>
      <protection/>
    </xf>
    <xf numFmtId="14" fontId="118" fillId="0" borderId="80" xfId="193" applyNumberFormat="1" applyFont="1" applyFill="1" applyBorder="1" applyAlignment="1" applyProtection="1">
      <alignment horizontal="center" wrapText="1"/>
      <protection/>
    </xf>
    <xf numFmtId="0" fontId="2" fillId="0" borderId="80" xfId="220" applyFont="1" applyBorder="1" applyAlignment="1">
      <alignment/>
      <protection/>
    </xf>
    <xf numFmtId="0" fontId="48" fillId="0" borderId="80" xfId="230" applyFont="1" applyBorder="1" applyAlignment="1">
      <alignment horizontal="center"/>
      <protection/>
    </xf>
    <xf numFmtId="0" fontId="49" fillId="0" borderId="81" xfId="230" applyFont="1" applyBorder="1" applyAlignment="1">
      <alignment/>
      <protection/>
    </xf>
    <xf numFmtId="0" fontId="49" fillId="0" borderId="35" xfId="230" applyFont="1" applyFill="1" applyBorder="1" applyAlignment="1">
      <alignment horizontal="center"/>
      <protection/>
    </xf>
    <xf numFmtId="0" fontId="118" fillId="0" borderId="82" xfId="193" applyNumberFormat="1" applyFont="1" applyFill="1" applyBorder="1" applyAlignment="1" applyProtection="1">
      <alignment horizontal="center" wrapText="1"/>
      <protection/>
    </xf>
    <xf numFmtId="0" fontId="118" fillId="0" borderId="83" xfId="193" applyNumberFormat="1" applyFont="1" applyFill="1" applyBorder="1" applyAlignment="1" applyProtection="1">
      <alignment horizontal="left" wrapText="1"/>
      <protection/>
    </xf>
    <xf numFmtId="0" fontId="118" fillId="0" borderId="84" xfId="193" applyNumberFormat="1" applyFont="1" applyFill="1" applyBorder="1" applyAlignment="1" applyProtection="1">
      <alignment horizontal="left" wrapText="1"/>
      <protection/>
    </xf>
    <xf numFmtId="14" fontId="118" fillId="0" borderId="85" xfId="193" applyNumberFormat="1" applyFont="1" applyFill="1" applyBorder="1" applyAlignment="1" applyProtection="1">
      <alignment horizontal="center" wrapText="1"/>
      <protection/>
    </xf>
    <xf numFmtId="0" fontId="2" fillId="0" borderId="85" xfId="220" applyFont="1" applyBorder="1" applyAlignment="1">
      <alignment/>
      <protection/>
    </xf>
    <xf numFmtId="0" fontId="48" fillId="0" borderId="85" xfId="230" applyFont="1" applyBorder="1" applyAlignment="1">
      <alignment horizontal="center"/>
      <protection/>
    </xf>
    <xf numFmtId="0" fontId="49" fillId="0" borderId="86" xfId="230" applyFont="1" applyBorder="1" applyAlignment="1">
      <alignment/>
      <protection/>
    </xf>
    <xf numFmtId="0" fontId="2" fillId="0" borderId="0" xfId="263" applyFont="1" applyBorder="1">
      <alignment/>
      <protection/>
    </xf>
    <xf numFmtId="0" fontId="51" fillId="0" borderId="0" xfId="247" applyFont="1">
      <alignment/>
      <protection/>
    </xf>
    <xf numFmtId="0" fontId="44" fillId="0" borderId="0" xfId="227" applyFont="1" applyBorder="1">
      <alignment/>
      <protection/>
    </xf>
    <xf numFmtId="0" fontId="2" fillId="0" borderId="0" xfId="227" applyFont="1" applyAlignment="1">
      <alignment horizontal="center" vertical="center"/>
      <protection/>
    </xf>
    <xf numFmtId="0" fontId="44" fillId="56" borderId="6" xfId="227" applyFont="1" applyFill="1" applyBorder="1" applyAlignment="1">
      <alignment horizontal="left"/>
      <protection/>
    </xf>
    <xf numFmtId="0" fontId="45" fillId="56" borderId="6" xfId="227" applyFont="1" applyFill="1" applyBorder="1" applyAlignment="1">
      <alignment horizontal="left"/>
      <protection/>
    </xf>
    <xf numFmtId="0" fontId="2" fillId="56" borderId="6" xfId="227" applyFont="1" applyFill="1" applyBorder="1" applyAlignment="1">
      <alignment horizontal="left"/>
      <protection/>
    </xf>
    <xf numFmtId="0" fontId="73" fillId="56" borderId="6" xfId="227" applyFont="1" applyFill="1" applyBorder="1" applyAlignment="1">
      <alignment horizontal="left"/>
      <protection/>
    </xf>
    <xf numFmtId="14" fontId="2" fillId="56" borderId="6" xfId="227" applyNumberFormat="1" applyFont="1" applyFill="1" applyBorder="1" applyAlignment="1" quotePrefix="1">
      <alignment horizontal="left"/>
      <protection/>
    </xf>
    <xf numFmtId="0" fontId="2" fillId="8" borderId="0" xfId="227" applyFont="1" applyFill="1" applyBorder="1" applyAlignment="1">
      <alignment horizontal="left"/>
      <protection/>
    </xf>
    <xf numFmtId="0" fontId="2" fillId="0" borderId="11" xfId="227" applyFont="1" applyFill="1" applyBorder="1" applyAlignment="1">
      <alignment horizontal="center"/>
      <protection/>
    </xf>
    <xf numFmtId="0" fontId="2" fillId="0" borderId="11" xfId="247" applyNumberFormat="1" applyFont="1" applyFill="1" applyBorder="1" applyAlignment="1" applyProtection="1">
      <alignment horizontal="center" wrapText="1"/>
      <protection/>
    </xf>
    <xf numFmtId="0" fontId="2" fillId="0" borderId="47" xfId="247" applyNumberFormat="1" applyFont="1" applyFill="1" applyBorder="1" applyAlignment="1" applyProtection="1">
      <alignment horizontal="left" wrapText="1"/>
      <protection/>
    </xf>
    <xf numFmtId="0" fontId="2" fillId="0" borderId="48" xfId="247" applyNumberFormat="1" applyFont="1" applyFill="1" applyBorder="1" applyAlignment="1" applyProtection="1">
      <alignment horizontal="center" wrapText="1"/>
      <protection/>
    </xf>
    <xf numFmtId="0" fontId="51" fillId="0" borderId="11" xfId="247" applyFont="1" applyBorder="1" applyAlignment="1">
      <alignment/>
      <protection/>
    </xf>
    <xf numFmtId="14" fontId="2" fillId="0" borderId="11" xfId="262" applyNumberFormat="1" applyFont="1" applyBorder="1" applyAlignment="1">
      <alignment horizontal="center"/>
      <protection/>
    </xf>
    <xf numFmtId="0" fontId="44" fillId="0" borderId="11" xfId="227" applyFont="1" applyBorder="1" applyAlignment="1">
      <alignment horizontal="center"/>
      <protection/>
    </xf>
    <xf numFmtId="0" fontId="2" fillId="0" borderId="11" xfId="227" applyFont="1" applyBorder="1">
      <alignment/>
      <protection/>
    </xf>
    <xf numFmtId="0" fontId="184" fillId="0" borderId="0" xfId="247" applyFont="1">
      <alignment/>
      <protection/>
    </xf>
    <xf numFmtId="0" fontId="2" fillId="0" borderId="0" xfId="227" applyFont="1">
      <alignment/>
      <protection/>
    </xf>
    <xf numFmtId="0" fontId="44" fillId="0" borderId="0" xfId="227" applyFont="1" applyBorder="1" applyAlignment="1">
      <alignment horizontal="left"/>
      <protection/>
    </xf>
    <xf numFmtId="0" fontId="44" fillId="0" borderId="0" xfId="227" applyFont="1" applyAlignment="1">
      <alignment horizontal="center"/>
      <protection/>
    </xf>
    <xf numFmtId="0" fontId="44" fillId="0" borderId="0" xfId="227" applyFont="1" applyAlignment="1">
      <alignment horizontal="left"/>
      <protection/>
    </xf>
    <xf numFmtId="0" fontId="0" fillId="0" borderId="0" xfId="247">
      <alignment/>
      <protection/>
    </xf>
    <xf numFmtId="0" fontId="2" fillId="0" borderId="0" xfId="227" applyFont="1" applyBorder="1">
      <alignment/>
      <protection/>
    </xf>
    <xf numFmtId="0" fontId="120" fillId="0" borderId="0" xfId="193" applyFont="1">
      <alignment/>
      <protection/>
    </xf>
    <xf numFmtId="0" fontId="121" fillId="0" borderId="0" xfId="193" applyFont="1">
      <alignment/>
      <protection/>
    </xf>
    <xf numFmtId="0" fontId="122" fillId="0" borderId="0" xfId="193" applyFont="1">
      <alignment/>
      <protection/>
    </xf>
    <xf numFmtId="0" fontId="120" fillId="56" borderId="0" xfId="193" applyFont="1" applyFill="1">
      <alignment/>
      <protection/>
    </xf>
    <xf numFmtId="0" fontId="120" fillId="57" borderId="0" xfId="193" applyFont="1" applyFill="1">
      <alignment/>
      <protection/>
    </xf>
    <xf numFmtId="0" fontId="120" fillId="56" borderId="0" xfId="193" applyFont="1" applyFill="1" applyAlignment="1">
      <alignment horizontal="center"/>
      <protection/>
    </xf>
    <xf numFmtId="0" fontId="185" fillId="0" borderId="0" xfId="193" applyFont="1">
      <alignment/>
      <protection/>
    </xf>
    <xf numFmtId="0" fontId="186" fillId="0" borderId="0" xfId="193" applyFont="1" applyAlignment="1">
      <alignment horizontal="center"/>
      <protection/>
    </xf>
    <xf numFmtId="0" fontId="186" fillId="56" borderId="0" xfId="193" applyFont="1" applyFill="1" applyAlignment="1">
      <alignment horizontal="center"/>
      <protection/>
    </xf>
    <xf numFmtId="0" fontId="5" fillId="58" borderId="23" xfId="193" applyFill="1" applyBorder="1">
      <alignment/>
      <protection/>
    </xf>
    <xf numFmtId="0" fontId="5" fillId="0" borderId="0" xfId="193" applyAlignment="1">
      <alignment horizontal="center" vertical="center"/>
      <protection/>
    </xf>
    <xf numFmtId="0" fontId="78" fillId="0" borderId="23" xfId="193" applyFont="1" applyBorder="1">
      <alignment/>
      <protection/>
    </xf>
    <xf numFmtId="0" fontId="79" fillId="58" borderId="23" xfId="193" applyNumberFormat="1" applyFont="1" applyFill="1" applyBorder="1" applyAlignment="1" applyProtection="1">
      <alignment horizontal="center" vertical="center" wrapText="1"/>
      <protection/>
    </xf>
    <xf numFmtId="0" fontId="78" fillId="56" borderId="23" xfId="193" applyFont="1" applyFill="1" applyBorder="1">
      <alignment/>
      <protection/>
    </xf>
    <xf numFmtId="0" fontId="79" fillId="56" borderId="23" xfId="193" applyNumberFormat="1" applyFont="1" applyFill="1" applyBorder="1" applyAlignment="1" applyProtection="1">
      <alignment horizontal="left" vertical="top" wrapText="1"/>
      <protection/>
    </xf>
    <xf numFmtId="0" fontId="5" fillId="0" borderId="0" xfId="193">
      <alignment/>
      <protection/>
    </xf>
    <xf numFmtId="0" fontId="79" fillId="56" borderId="87" xfId="193" applyNumberFormat="1" applyFont="1" applyFill="1" applyBorder="1" applyAlignment="1" applyProtection="1">
      <alignment horizontal="left" vertical="top" wrapText="1"/>
      <protection/>
    </xf>
    <xf numFmtId="0" fontId="79" fillId="56" borderId="87" xfId="193" applyNumberFormat="1" applyFont="1" applyFill="1" applyBorder="1" applyAlignment="1" applyProtection="1">
      <alignment horizontal="center" vertical="top" wrapText="1"/>
      <protection/>
    </xf>
    <xf numFmtId="0" fontId="79" fillId="56" borderId="11" xfId="193" applyNumberFormat="1" applyFont="1" applyFill="1" applyBorder="1" applyAlignment="1" applyProtection="1">
      <alignment horizontal="left" vertical="top" wrapText="1"/>
      <protection/>
    </xf>
    <xf numFmtId="0" fontId="79" fillId="58" borderId="87" xfId="193" applyNumberFormat="1" applyFont="1" applyFill="1" applyBorder="1" applyAlignment="1" applyProtection="1">
      <alignment horizontal="center" vertical="center" wrapText="1"/>
      <protection/>
    </xf>
    <xf numFmtId="0" fontId="79" fillId="59" borderId="11" xfId="193" applyNumberFormat="1" applyFont="1" applyFill="1" applyBorder="1" applyAlignment="1" applyProtection="1">
      <alignment horizontal="left" vertical="top" wrapText="1"/>
      <protection/>
    </xf>
    <xf numFmtId="0" fontId="76" fillId="58" borderId="11" xfId="193" applyNumberFormat="1" applyFont="1" applyFill="1" applyBorder="1" applyAlignment="1" applyProtection="1">
      <alignment horizontal="center" vertical="center" wrapText="1"/>
      <protection/>
    </xf>
    <xf numFmtId="0" fontId="75" fillId="58" borderId="87" xfId="193" applyNumberFormat="1" applyFont="1" applyFill="1" applyBorder="1" applyAlignment="1" applyProtection="1">
      <alignment horizontal="center" vertical="center" wrapText="1"/>
      <protection/>
    </xf>
    <xf numFmtId="0" fontId="187" fillId="56" borderId="23" xfId="193" applyNumberFormat="1" applyFont="1" applyFill="1" applyBorder="1" applyAlignment="1" applyProtection="1">
      <alignment horizontal="center" vertical="center" wrapText="1"/>
      <protection/>
    </xf>
    <xf numFmtId="0" fontId="187" fillId="56" borderId="24" xfId="193" applyNumberFormat="1" applyFont="1" applyFill="1" applyBorder="1" applyAlignment="1" applyProtection="1">
      <alignment horizontal="center" vertical="center" wrapText="1"/>
      <protection/>
    </xf>
    <xf numFmtId="0" fontId="187" fillId="56" borderId="88" xfId="193" applyNumberFormat="1" applyFont="1" applyFill="1" applyBorder="1" applyAlignment="1" applyProtection="1">
      <alignment horizontal="center" vertical="center" wrapText="1"/>
      <protection/>
    </xf>
    <xf numFmtId="0" fontId="187" fillId="56" borderId="11" xfId="193" applyNumberFormat="1" applyFont="1" applyFill="1" applyBorder="1" applyAlignment="1" applyProtection="1">
      <alignment horizontal="center" vertical="center" wrapText="1"/>
      <protection/>
    </xf>
    <xf numFmtId="0" fontId="187" fillId="58" borderId="23" xfId="193" applyNumberFormat="1" applyFont="1" applyFill="1" applyBorder="1" applyAlignment="1" applyProtection="1">
      <alignment horizontal="center" vertical="center" wrapText="1"/>
      <protection/>
    </xf>
    <xf numFmtId="0" fontId="187" fillId="58" borderId="11" xfId="193" applyNumberFormat="1" applyFont="1" applyFill="1" applyBorder="1" applyAlignment="1" applyProtection="1">
      <alignment horizontal="center" vertical="center" wrapText="1"/>
      <protection/>
    </xf>
    <xf numFmtId="0" fontId="188" fillId="58" borderId="11" xfId="193" applyNumberFormat="1" applyFont="1" applyFill="1" applyBorder="1" applyAlignment="1" applyProtection="1">
      <alignment horizontal="center" vertical="center" wrapText="1"/>
      <protection/>
    </xf>
    <xf numFmtId="0" fontId="188" fillId="58" borderId="89" xfId="193" applyNumberFormat="1" applyFont="1" applyFill="1" applyBorder="1" applyAlignment="1" applyProtection="1">
      <alignment horizontal="center" vertical="center" wrapText="1"/>
      <protection/>
    </xf>
    <xf numFmtId="0" fontId="187" fillId="58" borderId="89" xfId="193" applyNumberFormat="1" applyFont="1" applyFill="1" applyBorder="1" applyAlignment="1" applyProtection="1">
      <alignment horizontal="center" vertical="center" wrapText="1"/>
      <protection/>
    </xf>
    <xf numFmtId="0" fontId="189" fillId="0" borderId="0" xfId="193" applyFont="1">
      <alignment/>
      <protection/>
    </xf>
    <xf numFmtId="0" fontId="75" fillId="56" borderId="87" xfId="193" applyNumberFormat="1" applyFont="1" applyFill="1" applyBorder="1" applyAlignment="1" applyProtection="1">
      <alignment horizontal="center" vertical="center" wrapText="1"/>
      <protection/>
    </xf>
    <xf numFmtId="0" fontId="75" fillId="56" borderId="90" xfId="193" applyNumberFormat="1" applyFont="1" applyFill="1" applyBorder="1" applyAlignment="1" applyProtection="1">
      <alignment horizontal="center" vertical="center" wrapText="1"/>
      <protection/>
    </xf>
    <xf numFmtId="0" fontId="75" fillId="56" borderId="91" xfId="193" applyNumberFormat="1" applyFont="1" applyFill="1" applyBorder="1" applyAlignment="1" applyProtection="1">
      <alignment horizontal="center" vertical="center" wrapText="1"/>
      <protection/>
    </xf>
    <xf numFmtId="0" fontId="75" fillId="56" borderId="11" xfId="193" applyNumberFormat="1" applyFont="1" applyFill="1" applyBorder="1" applyAlignment="1" applyProtection="1">
      <alignment horizontal="center" vertical="center" wrapText="1"/>
      <protection/>
    </xf>
    <xf numFmtId="0" fontId="75" fillId="58" borderId="11" xfId="193" applyNumberFormat="1" applyFont="1" applyFill="1" applyBorder="1" applyAlignment="1" applyProtection="1">
      <alignment horizontal="center" vertical="center" wrapText="1"/>
      <protection/>
    </xf>
    <xf numFmtId="0" fontId="77" fillId="58" borderId="11" xfId="193" applyNumberFormat="1" applyFont="1" applyFill="1" applyBorder="1" applyAlignment="1" applyProtection="1">
      <alignment horizontal="center" vertical="center" wrapText="1"/>
      <protection/>
    </xf>
    <xf numFmtId="0" fontId="5" fillId="58" borderId="87" xfId="193" applyFill="1" applyBorder="1" applyAlignment="1">
      <alignment horizontal="center" vertical="center"/>
      <protection/>
    </xf>
    <xf numFmtId="0" fontId="5" fillId="60" borderId="0" xfId="193" applyFill="1">
      <alignment/>
      <protection/>
    </xf>
    <xf numFmtId="0" fontId="5" fillId="56" borderId="0" xfId="193" applyFill="1">
      <alignment/>
      <protection/>
    </xf>
    <xf numFmtId="0" fontId="78" fillId="0" borderId="35" xfId="193" applyFont="1" applyBorder="1" applyAlignment="1">
      <alignment horizontal="center"/>
      <protection/>
    </xf>
    <xf numFmtId="0" fontId="77" fillId="0" borderId="35" xfId="193" applyNumberFormat="1" applyFont="1" applyFill="1" applyBorder="1" applyAlignment="1" applyProtection="1">
      <alignment horizontal="left" wrapText="1"/>
      <protection/>
    </xf>
    <xf numFmtId="0" fontId="80" fillId="0" borderId="36" xfId="193" applyNumberFormat="1" applyFont="1" applyFill="1" applyBorder="1" applyAlignment="1" applyProtection="1">
      <alignment horizontal="left" wrapText="1"/>
      <protection/>
    </xf>
    <xf numFmtId="0" fontId="80" fillId="0" borderId="37" xfId="193" applyNumberFormat="1" applyFont="1" applyFill="1" applyBorder="1" applyAlignment="1" applyProtection="1">
      <alignment horizontal="left" wrapText="1"/>
      <protection/>
    </xf>
    <xf numFmtId="0" fontId="80" fillId="0" borderId="35" xfId="193" applyNumberFormat="1" applyFont="1" applyFill="1" applyBorder="1" applyAlignment="1" applyProtection="1">
      <alignment horizontal="left" wrapText="1"/>
      <protection/>
    </xf>
    <xf numFmtId="0" fontId="79" fillId="0" borderId="35" xfId="193" applyNumberFormat="1" applyFont="1" applyFill="1" applyBorder="1" applyAlignment="1" applyProtection="1">
      <alignment horizontal="left" wrapText="1"/>
      <protection/>
    </xf>
    <xf numFmtId="0" fontId="75" fillId="0" borderId="35" xfId="193" applyNumberFormat="1" applyFont="1" applyFill="1" applyBorder="1" applyAlignment="1" applyProtection="1">
      <alignment horizontal="left" wrapText="1"/>
      <protection/>
    </xf>
    <xf numFmtId="0" fontId="128" fillId="0" borderId="35" xfId="193" applyNumberFormat="1" applyFont="1" applyFill="1" applyBorder="1" applyAlignment="1" applyProtection="1">
      <alignment horizontal="center" wrapText="1"/>
      <protection/>
    </xf>
    <xf numFmtId="0" fontId="128" fillId="61" borderId="35" xfId="193" applyNumberFormat="1" applyFont="1" applyFill="1" applyBorder="1" applyAlignment="1" applyProtection="1">
      <alignment horizontal="center" wrapText="1"/>
      <protection/>
    </xf>
    <xf numFmtId="0" fontId="128" fillId="62" borderId="35" xfId="193" applyNumberFormat="1" applyFont="1" applyFill="1" applyBorder="1" applyAlignment="1" applyProtection="1">
      <alignment horizontal="center" wrapText="1"/>
      <protection/>
    </xf>
    <xf numFmtId="0" fontId="128" fillId="63" borderId="35" xfId="193" applyNumberFormat="1" applyFont="1" applyFill="1" applyBorder="1" applyAlignment="1" applyProtection="1">
      <alignment horizontal="center" wrapText="1"/>
      <protection/>
    </xf>
    <xf numFmtId="0" fontId="129" fillId="0" borderId="35" xfId="193" applyNumberFormat="1" applyFont="1" applyFill="1" applyBorder="1" applyAlignment="1" applyProtection="1">
      <alignment horizontal="center" wrapText="1"/>
      <protection/>
    </xf>
    <xf numFmtId="0" fontId="128" fillId="58" borderId="35" xfId="193" applyNumberFormat="1" applyFont="1" applyFill="1" applyBorder="1" applyAlignment="1" applyProtection="1">
      <alignment horizontal="center" wrapText="1"/>
      <protection/>
    </xf>
    <xf numFmtId="168" fontId="190" fillId="0" borderId="35" xfId="193" applyNumberFormat="1" applyFont="1" applyFill="1" applyBorder="1" applyAlignment="1" applyProtection="1">
      <alignment horizontal="center" wrapText="1"/>
      <protection/>
    </xf>
    <xf numFmtId="0" fontId="190" fillId="0" borderId="35" xfId="193" applyNumberFormat="1" applyFont="1" applyFill="1" applyBorder="1" applyAlignment="1" applyProtection="1">
      <alignment horizontal="center" wrapText="1"/>
      <protection/>
    </xf>
    <xf numFmtId="0" fontId="75" fillId="63" borderId="35" xfId="193" applyNumberFormat="1" applyFont="1" applyFill="1" applyBorder="1" applyAlignment="1" applyProtection="1">
      <alignment horizontal="center" wrapText="1"/>
      <protection/>
    </xf>
    <xf numFmtId="0" fontId="75" fillId="63" borderId="35" xfId="193" applyNumberFormat="1" applyFont="1" applyFill="1" applyBorder="1" applyAlignment="1" applyProtection="1">
      <alignment horizontal="right" wrapText="1"/>
      <protection/>
    </xf>
    <xf numFmtId="0" fontId="81" fillId="56" borderId="35" xfId="193" applyNumberFormat="1" applyFont="1" applyFill="1" applyBorder="1" applyAlignment="1" applyProtection="1">
      <alignment horizontal="right" wrapText="1"/>
      <protection/>
    </xf>
    <xf numFmtId="0" fontId="78" fillId="56" borderId="35" xfId="193" applyFont="1" applyFill="1" applyBorder="1" applyAlignment="1">
      <alignment horizontal="center"/>
      <protection/>
    </xf>
    <xf numFmtId="0" fontId="78" fillId="56" borderId="35" xfId="193" applyFont="1" applyFill="1" applyBorder="1" applyAlignment="1">
      <alignment/>
      <protection/>
    </xf>
    <xf numFmtId="2" fontId="82" fillId="0" borderId="35" xfId="193" applyNumberFormat="1" applyFont="1" applyBorder="1" applyAlignment="1">
      <alignment horizontal="center"/>
      <protection/>
    </xf>
    <xf numFmtId="170" fontId="82" fillId="0" borderId="35" xfId="113" applyNumberFormat="1" applyFont="1" applyBorder="1" applyAlignment="1">
      <alignment horizontal="center"/>
    </xf>
    <xf numFmtId="0" fontId="83" fillId="0" borderId="36" xfId="193" applyFont="1" applyBorder="1" applyAlignment="1">
      <alignment horizontal="left"/>
      <protection/>
    </xf>
    <xf numFmtId="0" fontId="82" fillId="0" borderId="37" xfId="193" applyFont="1" applyBorder="1" applyAlignment="1">
      <alignment/>
      <protection/>
    </xf>
    <xf numFmtId="0" fontId="5" fillId="0" borderId="0" xfId="193" applyAlignment="1">
      <alignment horizontal="center"/>
      <protection/>
    </xf>
    <xf numFmtId="0" fontId="5" fillId="0" borderId="0" xfId="193" applyAlignment="1">
      <alignment/>
      <protection/>
    </xf>
    <xf numFmtId="0" fontId="78" fillId="0" borderId="38" xfId="193" applyFont="1" applyBorder="1" applyAlignment="1">
      <alignment horizontal="center"/>
      <protection/>
    </xf>
    <xf numFmtId="0" fontId="77" fillId="0" borderId="38" xfId="193" applyNumberFormat="1" applyFont="1" applyFill="1" applyBorder="1" applyAlignment="1" applyProtection="1">
      <alignment horizontal="left" wrapText="1"/>
      <protection/>
    </xf>
    <xf numFmtId="0" fontId="80" fillId="0" borderId="39" xfId="193" applyNumberFormat="1" applyFont="1" applyFill="1" applyBorder="1" applyAlignment="1" applyProtection="1">
      <alignment horizontal="left" wrapText="1"/>
      <protection/>
    </xf>
    <xf numFmtId="0" fontId="80" fillId="0" borderId="40" xfId="193" applyNumberFormat="1" applyFont="1" applyFill="1" applyBorder="1" applyAlignment="1" applyProtection="1">
      <alignment horizontal="left" wrapText="1"/>
      <protection/>
    </xf>
    <xf numFmtId="0" fontId="80" fillId="0" borderId="38" xfId="193" applyNumberFormat="1" applyFont="1" applyFill="1" applyBorder="1" applyAlignment="1" applyProtection="1">
      <alignment horizontal="left" wrapText="1"/>
      <protection/>
    </xf>
    <xf numFmtId="0" fontId="79" fillId="0" borderId="38" xfId="193" applyNumberFormat="1" applyFont="1" applyFill="1" applyBorder="1" applyAlignment="1" applyProtection="1">
      <alignment horizontal="left" wrapText="1"/>
      <protection/>
    </xf>
    <xf numFmtId="0" fontId="75" fillId="0" borderId="38" xfId="193" applyNumberFormat="1" applyFont="1" applyFill="1" applyBorder="1" applyAlignment="1" applyProtection="1">
      <alignment horizontal="left" wrapText="1"/>
      <protection/>
    </xf>
    <xf numFmtId="0" fontId="128" fillId="0" borderId="38" xfId="193" applyNumberFormat="1" applyFont="1" applyFill="1" applyBorder="1" applyAlignment="1" applyProtection="1">
      <alignment horizontal="center" wrapText="1"/>
      <protection/>
    </xf>
    <xf numFmtId="0" fontId="128" fillId="61" borderId="38" xfId="193" applyNumberFormat="1" applyFont="1" applyFill="1" applyBorder="1" applyAlignment="1" applyProtection="1">
      <alignment horizontal="center" wrapText="1"/>
      <protection/>
    </xf>
    <xf numFmtId="0" fontId="128" fillId="62" borderId="38" xfId="193" applyNumberFormat="1" applyFont="1" applyFill="1" applyBorder="1" applyAlignment="1" applyProtection="1">
      <alignment horizontal="center" wrapText="1"/>
      <protection/>
    </xf>
    <xf numFmtId="0" fontId="128" fillId="63" borderId="38" xfId="193" applyNumberFormat="1" applyFont="1" applyFill="1" applyBorder="1" applyAlignment="1" applyProtection="1">
      <alignment horizontal="center" wrapText="1"/>
      <protection/>
    </xf>
    <xf numFmtId="0" fontId="129" fillId="0" borderId="38" xfId="193" applyNumberFormat="1" applyFont="1" applyFill="1" applyBorder="1" applyAlignment="1" applyProtection="1">
      <alignment horizontal="center" wrapText="1"/>
      <protection/>
    </xf>
    <xf numFmtId="0" fontId="128" fillId="58" borderId="38" xfId="193" applyNumberFormat="1" applyFont="1" applyFill="1" applyBorder="1" applyAlignment="1" applyProtection="1">
      <alignment horizontal="center" wrapText="1"/>
      <protection/>
    </xf>
    <xf numFmtId="168" fontId="190" fillId="0" borderId="38" xfId="193" applyNumberFormat="1" applyFont="1" applyFill="1" applyBorder="1" applyAlignment="1" applyProtection="1">
      <alignment horizontal="center" wrapText="1"/>
      <protection/>
    </xf>
    <xf numFmtId="0" fontId="190" fillId="0" borderId="38" xfId="193" applyNumberFormat="1" applyFont="1" applyFill="1" applyBorder="1" applyAlignment="1" applyProtection="1">
      <alignment horizontal="center" wrapText="1"/>
      <protection/>
    </xf>
    <xf numFmtId="0" fontId="75" fillId="63" borderId="38" xfId="193" applyNumberFormat="1" applyFont="1" applyFill="1" applyBorder="1" applyAlignment="1" applyProtection="1">
      <alignment horizontal="center" wrapText="1"/>
      <protection/>
    </xf>
    <xf numFmtId="0" fontId="75" fillId="63" borderId="38" xfId="193" applyNumberFormat="1" applyFont="1" applyFill="1" applyBorder="1" applyAlignment="1" applyProtection="1">
      <alignment horizontal="right" wrapText="1"/>
      <protection/>
    </xf>
    <xf numFmtId="0" fontId="81" fillId="56" borderId="38" xfId="193" applyNumberFormat="1" applyFont="1" applyFill="1" applyBorder="1" applyAlignment="1" applyProtection="1">
      <alignment horizontal="right" wrapText="1"/>
      <protection/>
    </xf>
    <xf numFmtId="0" fontId="78" fillId="56" borderId="38" xfId="193" applyFont="1" applyFill="1" applyBorder="1" applyAlignment="1">
      <alignment horizontal="center"/>
      <protection/>
    </xf>
    <xf numFmtId="0" fontId="78" fillId="56" borderId="38" xfId="193" applyFont="1" applyFill="1" applyBorder="1" applyAlignment="1">
      <alignment/>
      <protection/>
    </xf>
    <xf numFmtId="2" fontId="82" fillId="0" borderId="38" xfId="193" applyNumberFormat="1" applyFont="1" applyBorder="1" applyAlignment="1">
      <alignment horizontal="center"/>
      <protection/>
    </xf>
    <xf numFmtId="170" fontId="82" fillId="0" borderId="38" xfId="113" applyNumberFormat="1" applyFont="1" applyBorder="1" applyAlignment="1">
      <alignment horizontal="center"/>
    </xf>
    <xf numFmtId="0" fontId="83" fillId="0" borderId="39" xfId="193" applyFont="1" applyBorder="1" applyAlignment="1">
      <alignment horizontal="left"/>
      <protection/>
    </xf>
    <xf numFmtId="0" fontId="82" fillId="0" borderId="40" xfId="193" applyFont="1" applyBorder="1" applyAlignment="1">
      <alignment/>
      <protection/>
    </xf>
    <xf numFmtId="0" fontId="76" fillId="0" borderId="39" xfId="193" applyNumberFormat="1" applyFont="1" applyFill="1" applyBorder="1" applyAlignment="1" applyProtection="1">
      <alignment horizontal="left" wrapText="1"/>
      <protection/>
    </xf>
    <xf numFmtId="0" fontId="76" fillId="0" borderId="38" xfId="193" applyNumberFormat="1" applyFont="1" applyFill="1" applyBorder="1" applyAlignment="1" applyProtection="1">
      <alignment horizontal="left" wrapText="1"/>
      <protection/>
    </xf>
    <xf numFmtId="0" fontId="5" fillId="0" borderId="40" xfId="193" applyBorder="1" applyAlignment="1">
      <alignment/>
      <protection/>
    </xf>
    <xf numFmtId="0" fontId="76" fillId="0" borderId="40" xfId="193" applyNumberFormat="1" applyFont="1" applyFill="1" applyBorder="1" applyAlignment="1" applyProtection="1">
      <alignment horizontal="left" wrapText="1"/>
      <protection/>
    </xf>
    <xf numFmtId="0" fontId="191" fillId="0" borderId="38" xfId="193" applyNumberFormat="1" applyFont="1" applyFill="1" applyBorder="1" applyAlignment="1" applyProtection="1">
      <alignment horizontal="center" wrapText="1"/>
      <protection/>
    </xf>
    <xf numFmtId="0" fontId="192" fillId="0" borderId="38" xfId="193" applyNumberFormat="1" applyFont="1" applyFill="1" applyBorder="1" applyAlignment="1" applyProtection="1">
      <alignment horizontal="left" wrapText="1"/>
      <protection/>
    </xf>
    <xf numFmtId="0" fontId="193" fillId="0" borderId="39" xfId="193" applyNumberFormat="1" applyFont="1" applyFill="1" applyBorder="1" applyAlignment="1" applyProtection="1">
      <alignment horizontal="left" wrapText="1"/>
      <protection/>
    </xf>
    <xf numFmtId="0" fontId="193" fillId="0" borderId="40" xfId="193" applyNumberFormat="1" applyFont="1" applyFill="1" applyBorder="1" applyAlignment="1" applyProtection="1">
      <alignment horizontal="left" wrapText="1"/>
      <protection/>
    </xf>
    <xf numFmtId="0" fontId="193" fillId="0" borderId="38" xfId="193" applyNumberFormat="1" applyFont="1" applyFill="1" applyBorder="1" applyAlignment="1" applyProtection="1">
      <alignment horizontal="left" wrapText="1"/>
      <protection/>
    </xf>
    <xf numFmtId="0" fontId="134" fillId="0" borderId="0" xfId="193" applyFont="1">
      <alignment/>
      <protection/>
    </xf>
    <xf numFmtId="0" fontId="135" fillId="0" borderId="0" xfId="193" applyFont="1">
      <alignment/>
      <protection/>
    </xf>
    <xf numFmtId="0" fontId="82" fillId="0" borderId="0" xfId="193" applyFont="1" applyBorder="1" applyAlignment="1">
      <alignment/>
      <protection/>
    </xf>
    <xf numFmtId="0" fontId="136" fillId="0" borderId="0" xfId="193" applyFont="1">
      <alignment/>
      <protection/>
    </xf>
    <xf numFmtId="0" fontId="5" fillId="64" borderId="0" xfId="193" applyFill="1">
      <alignment/>
      <protection/>
    </xf>
    <xf numFmtId="0" fontId="44" fillId="0" borderId="0" xfId="230" applyFont="1" applyFill="1">
      <alignment/>
      <protection/>
    </xf>
    <xf numFmtId="0" fontId="2" fillId="0" borderId="0" xfId="263" applyFont="1" applyFill="1" applyBorder="1">
      <alignment/>
      <protection/>
    </xf>
    <xf numFmtId="0" fontId="85" fillId="0" borderId="0" xfId="230" applyFont="1" applyFill="1">
      <alignment/>
      <protection/>
    </xf>
    <xf numFmtId="14" fontId="44" fillId="0" borderId="0" xfId="230" applyNumberFormat="1" applyFont="1" applyFill="1">
      <alignment/>
      <protection/>
    </xf>
    <xf numFmtId="0" fontId="171" fillId="0" borderId="0" xfId="220" applyFont="1">
      <alignment/>
      <protection/>
    </xf>
    <xf numFmtId="0" fontId="44" fillId="0" borderId="0" xfId="230" applyFont="1" applyFill="1" applyBorder="1">
      <alignment/>
      <protection/>
    </xf>
    <xf numFmtId="0" fontId="45" fillId="0" borderId="0" xfId="230" applyFont="1" applyFill="1">
      <alignment/>
      <protection/>
    </xf>
    <xf numFmtId="0" fontId="46" fillId="0" borderId="0" xfId="230" applyFont="1" applyFill="1" applyBorder="1">
      <alignment/>
      <protection/>
    </xf>
    <xf numFmtId="0" fontId="165" fillId="0" borderId="0" xfId="220" applyFont="1">
      <alignment/>
      <protection/>
    </xf>
    <xf numFmtId="0" fontId="173" fillId="0" borderId="0" xfId="220" applyFont="1">
      <alignment/>
      <protection/>
    </xf>
    <xf numFmtId="14" fontId="165" fillId="0" borderId="0" xfId="220" applyNumberFormat="1" applyFont="1">
      <alignment/>
      <protection/>
    </xf>
    <xf numFmtId="0" fontId="47" fillId="0" borderId="11" xfId="230" applyFont="1" applyFill="1" applyBorder="1" applyAlignment="1">
      <alignment horizontal="center" vertical="center"/>
      <protection/>
    </xf>
    <xf numFmtId="0" fontId="47" fillId="0" borderId="47" xfId="230" applyFont="1" applyFill="1" applyBorder="1" applyAlignment="1">
      <alignment horizontal="center" vertical="center"/>
      <protection/>
    </xf>
    <xf numFmtId="0" fontId="47" fillId="0" borderId="6" xfId="230" applyFont="1" applyFill="1" applyBorder="1" applyAlignment="1">
      <alignment horizontal="center" vertical="center"/>
      <protection/>
    </xf>
    <xf numFmtId="14" fontId="47" fillId="0" borderId="11" xfId="230" applyNumberFormat="1" applyFont="1" applyBorder="1" applyAlignment="1">
      <alignment horizontal="center" vertical="center"/>
      <protection/>
    </xf>
    <xf numFmtId="0" fontId="47" fillId="0" borderId="11" xfId="230" applyFont="1" applyBorder="1" applyAlignment="1">
      <alignment horizontal="center" vertical="center" wrapText="1"/>
      <protection/>
    </xf>
    <xf numFmtId="0" fontId="47" fillId="0" borderId="11" xfId="230" applyFont="1" applyBorder="1" applyAlignment="1">
      <alignment horizontal="center" vertical="center"/>
      <protection/>
    </xf>
    <xf numFmtId="0" fontId="45" fillId="8" borderId="92" xfId="230" applyFont="1" applyFill="1" applyBorder="1" applyAlignment="1">
      <alignment horizontal="left"/>
      <protection/>
    </xf>
    <xf numFmtId="0" fontId="45" fillId="8" borderId="0" xfId="230" applyFont="1" applyFill="1" applyBorder="1" applyAlignment="1">
      <alignment horizontal="left"/>
      <protection/>
    </xf>
    <xf numFmtId="0" fontId="35" fillId="8" borderId="0" xfId="230" applyFont="1" applyFill="1" applyBorder="1" applyAlignment="1">
      <alignment horizontal="left"/>
      <protection/>
    </xf>
    <xf numFmtId="0" fontId="52" fillId="8" borderId="0" xfId="230" applyFont="1" applyFill="1" applyBorder="1" applyAlignment="1">
      <alignment horizontal="left"/>
      <protection/>
    </xf>
    <xf numFmtId="14" fontId="35" fillId="8" borderId="0" xfId="230" applyNumberFormat="1" applyFont="1" applyFill="1" applyBorder="1" applyAlignment="1" quotePrefix="1">
      <alignment horizontal="left"/>
      <protection/>
    </xf>
    <xf numFmtId="0" fontId="35" fillId="8" borderId="93" xfId="230" applyFont="1" applyFill="1" applyBorder="1" applyAlignment="1">
      <alignment horizontal="left"/>
      <protection/>
    </xf>
    <xf numFmtId="0" fontId="49" fillId="0" borderId="15" xfId="230" applyFont="1" applyFill="1" applyBorder="1" applyAlignment="1">
      <alignment horizontal="center"/>
      <protection/>
    </xf>
    <xf numFmtId="0" fontId="50" fillId="0" borderId="15" xfId="250" applyFont="1" applyBorder="1">
      <alignment/>
      <protection/>
    </xf>
    <xf numFmtId="0" fontId="50" fillId="0" borderId="26" xfId="250" applyFont="1" applyBorder="1">
      <alignment/>
      <protection/>
    </xf>
    <xf numFmtId="14" fontId="165" fillId="0" borderId="27" xfId="220" applyNumberFormat="1" applyFont="1" applyBorder="1" applyAlignment="1">
      <alignment horizontal="center"/>
      <protection/>
    </xf>
    <xf numFmtId="14" fontId="86" fillId="0" borderId="15" xfId="214" applyNumberFormat="1" applyFont="1" applyBorder="1" applyAlignment="1">
      <alignment horizontal="center"/>
      <protection/>
    </xf>
    <xf numFmtId="14" fontId="71" fillId="0" borderId="15" xfId="262" applyNumberFormat="1" applyFont="1" applyBorder="1" applyAlignment="1">
      <alignment horizontal="center"/>
      <protection/>
    </xf>
    <xf numFmtId="14" fontId="2" fillId="0" borderId="15" xfId="262" applyNumberFormat="1" applyFont="1" applyBorder="1" applyAlignment="1">
      <alignment horizontal="center"/>
      <protection/>
    </xf>
    <xf numFmtId="0" fontId="48" fillId="0" borderId="15" xfId="230" applyFont="1" applyBorder="1" applyAlignment="1">
      <alignment horizontal="center"/>
      <protection/>
    </xf>
    <xf numFmtId="0" fontId="49" fillId="0" borderId="15" xfId="230" applyFont="1" applyBorder="1" applyAlignment="1">
      <alignment/>
      <protection/>
    </xf>
    <xf numFmtId="0" fontId="165" fillId="0" borderId="0" xfId="220" applyFont="1" applyAlignment="1">
      <alignment/>
      <protection/>
    </xf>
    <xf numFmtId="0" fontId="49" fillId="0" borderId="28" xfId="230" applyFont="1" applyFill="1" applyBorder="1" applyAlignment="1">
      <alignment horizontal="center"/>
      <protection/>
    </xf>
    <xf numFmtId="0" fontId="50" fillId="0" borderId="28" xfId="250" applyFont="1" applyBorder="1">
      <alignment/>
      <protection/>
    </xf>
    <xf numFmtId="0" fontId="50" fillId="0" borderId="29" xfId="250" applyFont="1" applyBorder="1">
      <alignment/>
      <protection/>
    </xf>
    <xf numFmtId="14" fontId="165" fillId="0" borderId="30" xfId="220" applyNumberFormat="1" applyFont="1" applyBorder="1" applyAlignment="1">
      <alignment horizontal="center"/>
      <protection/>
    </xf>
    <xf numFmtId="14" fontId="86" fillId="0" borderId="28" xfId="214" applyNumberFormat="1" applyFont="1" applyBorder="1" applyAlignment="1">
      <alignment horizontal="center"/>
      <protection/>
    </xf>
    <xf numFmtId="14" fontId="71" fillId="0" borderId="28" xfId="262" applyNumberFormat="1" applyFont="1" applyBorder="1" applyAlignment="1">
      <alignment horizontal="center"/>
      <protection/>
    </xf>
    <xf numFmtId="14" fontId="2" fillId="0" borderId="28" xfId="262" applyNumberFormat="1" applyFont="1" applyBorder="1" applyAlignment="1">
      <alignment horizontal="center"/>
      <protection/>
    </xf>
    <xf numFmtId="0" fontId="48" fillId="0" borderId="28" xfId="230" applyFont="1" applyBorder="1" applyAlignment="1">
      <alignment horizontal="center"/>
      <protection/>
    </xf>
    <xf numFmtId="0" fontId="49" fillId="0" borderId="28" xfId="230" applyFont="1" applyBorder="1" applyAlignment="1">
      <alignment/>
      <protection/>
    </xf>
    <xf numFmtId="0" fontId="45" fillId="0" borderId="0" xfId="230" applyFont="1" applyBorder="1" applyAlignment="1">
      <alignment horizontal="left"/>
      <protection/>
    </xf>
    <xf numFmtId="0" fontId="45" fillId="0" borderId="0" xfId="230" applyFont="1" applyAlignment="1">
      <alignment horizontal="center"/>
      <protection/>
    </xf>
    <xf numFmtId="0" fontId="45" fillId="0" borderId="0" xfId="230" applyFont="1" applyAlignment="1">
      <alignment horizontal="left"/>
      <protection/>
    </xf>
    <xf numFmtId="14" fontId="45" fillId="0" borderId="0" xfId="230" applyNumberFormat="1" applyFont="1" applyAlignment="1">
      <alignment horizontal="center"/>
      <protection/>
    </xf>
    <xf numFmtId="0" fontId="194" fillId="0" borderId="38" xfId="193" applyFont="1" applyBorder="1" applyAlignment="1">
      <alignment horizontal="center"/>
      <protection/>
    </xf>
    <xf numFmtId="0" fontId="195" fillId="0" borderId="38" xfId="193" applyNumberFormat="1" applyFont="1" applyFill="1" applyBorder="1" applyAlignment="1" applyProtection="1">
      <alignment horizontal="left" wrapText="1"/>
      <protection/>
    </xf>
    <xf numFmtId="0" fontId="196" fillId="0" borderId="39" xfId="193" applyNumberFormat="1" applyFont="1" applyFill="1" applyBorder="1" applyAlignment="1" applyProtection="1">
      <alignment horizontal="left" wrapText="1"/>
      <protection/>
    </xf>
    <xf numFmtId="0" fontId="197" fillId="0" borderId="40" xfId="193" applyNumberFormat="1" applyFont="1" applyFill="1" applyBorder="1" applyAlignment="1" applyProtection="1">
      <alignment horizontal="left" wrapText="1"/>
      <protection/>
    </xf>
    <xf numFmtId="0" fontId="197" fillId="0" borderId="38" xfId="193" applyNumberFormat="1" applyFont="1" applyFill="1" applyBorder="1" applyAlignment="1" applyProtection="1">
      <alignment horizontal="left" wrapText="1"/>
      <protection/>
    </xf>
    <xf numFmtId="0" fontId="198" fillId="0" borderId="38" xfId="193" applyNumberFormat="1" applyFont="1" applyFill="1" applyBorder="1" applyAlignment="1" applyProtection="1">
      <alignment horizontal="left" wrapText="1"/>
      <protection/>
    </xf>
    <xf numFmtId="0" fontId="199" fillId="0" borderId="38" xfId="193" applyNumberFormat="1" applyFont="1" applyFill="1" applyBorder="1" applyAlignment="1" applyProtection="1">
      <alignment horizontal="left" wrapText="1"/>
      <protection/>
    </xf>
    <xf numFmtId="0" fontId="200" fillId="0" borderId="38" xfId="193" applyNumberFormat="1" applyFont="1" applyFill="1" applyBorder="1" applyAlignment="1" applyProtection="1">
      <alignment horizontal="center" wrapText="1"/>
      <protection/>
    </xf>
    <xf numFmtId="0" fontId="200" fillId="61" borderId="38" xfId="193" applyNumberFormat="1" applyFont="1" applyFill="1" applyBorder="1" applyAlignment="1" applyProtection="1">
      <alignment horizontal="center" wrapText="1"/>
      <protection/>
    </xf>
    <xf numFmtId="0" fontId="200" fillId="62" borderId="38" xfId="193" applyNumberFormat="1" applyFont="1" applyFill="1" applyBorder="1" applyAlignment="1" applyProtection="1">
      <alignment horizontal="center" wrapText="1"/>
      <protection/>
    </xf>
    <xf numFmtId="0" fontId="200" fillId="63" borderId="38" xfId="193" applyNumberFormat="1" applyFont="1" applyFill="1" applyBorder="1" applyAlignment="1" applyProtection="1">
      <alignment horizontal="center" wrapText="1"/>
      <protection/>
    </xf>
    <xf numFmtId="0" fontId="200" fillId="58" borderId="38" xfId="193" applyNumberFormat="1" applyFont="1" applyFill="1" applyBorder="1" applyAlignment="1" applyProtection="1">
      <alignment horizontal="center" wrapText="1"/>
      <protection/>
    </xf>
    <xf numFmtId="168" fontId="200" fillId="0" borderId="38" xfId="193" applyNumberFormat="1" applyFont="1" applyFill="1" applyBorder="1" applyAlignment="1" applyProtection="1">
      <alignment horizontal="center" wrapText="1"/>
      <protection/>
    </xf>
    <xf numFmtId="0" fontId="199" fillId="63" borderId="38" xfId="193" applyNumberFormat="1" applyFont="1" applyFill="1" applyBorder="1" applyAlignment="1" applyProtection="1">
      <alignment horizontal="center" wrapText="1"/>
      <protection/>
    </xf>
    <xf numFmtId="0" fontId="199" fillId="63" borderId="38" xfId="193" applyNumberFormat="1" applyFont="1" applyFill="1" applyBorder="1" applyAlignment="1" applyProtection="1">
      <alignment horizontal="right" wrapText="1"/>
      <protection/>
    </xf>
    <xf numFmtId="0" fontId="201" fillId="56" borderId="38" xfId="193" applyNumberFormat="1" applyFont="1" applyFill="1" applyBorder="1" applyAlignment="1" applyProtection="1">
      <alignment horizontal="right" wrapText="1"/>
      <protection/>
    </xf>
    <xf numFmtId="0" fontId="194" fillId="56" borderId="38" xfId="193" applyFont="1" applyFill="1" applyBorder="1" applyAlignment="1">
      <alignment horizontal="center"/>
      <protection/>
    </xf>
    <xf numFmtId="0" fontId="194" fillId="56" borderId="38" xfId="193" applyFont="1" applyFill="1" applyBorder="1" applyAlignment="1">
      <alignment/>
      <protection/>
    </xf>
    <xf numFmtId="2" fontId="202" fillId="0" borderId="38" xfId="193" applyNumberFormat="1" applyFont="1" applyBorder="1" applyAlignment="1">
      <alignment horizontal="center"/>
      <protection/>
    </xf>
    <xf numFmtId="170" fontId="203" fillId="0" borderId="38" xfId="113" applyNumberFormat="1" applyFont="1" applyBorder="1" applyAlignment="1">
      <alignment horizontal="center"/>
    </xf>
    <xf numFmtId="0" fontId="204" fillId="0" borderId="39" xfId="193" applyFont="1" applyBorder="1" applyAlignment="1">
      <alignment horizontal="left"/>
      <protection/>
    </xf>
    <xf numFmtId="0" fontId="202" fillId="0" borderId="40" xfId="193" applyFont="1" applyBorder="1" applyAlignment="1">
      <alignment/>
      <protection/>
    </xf>
    <xf numFmtId="0" fontId="205" fillId="0" borderId="0" xfId="193" applyFont="1" applyAlignment="1">
      <alignment/>
      <protection/>
    </xf>
    <xf numFmtId="0" fontId="197" fillId="0" borderId="39" xfId="193" applyNumberFormat="1" applyFont="1" applyFill="1" applyBorder="1" applyAlignment="1" applyProtection="1">
      <alignment horizontal="left" wrapText="1"/>
      <protection/>
    </xf>
    <xf numFmtId="0" fontId="196" fillId="0" borderId="38" xfId="193" applyNumberFormat="1" applyFont="1" applyFill="1" applyBorder="1" applyAlignment="1" applyProtection="1">
      <alignment horizontal="left" wrapText="1"/>
      <protection/>
    </xf>
    <xf numFmtId="0" fontId="194" fillId="0" borderId="94" xfId="193" applyFont="1" applyBorder="1" applyAlignment="1">
      <alignment horizontal="center"/>
      <protection/>
    </xf>
    <xf numFmtId="0" fontId="195" fillId="0" borderId="94" xfId="193" applyNumberFormat="1" applyFont="1" applyFill="1" applyBorder="1" applyAlignment="1" applyProtection="1">
      <alignment horizontal="left" wrapText="1"/>
      <protection/>
    </xf>
    <xf numFmtId="0" fontId="196" fillId="0" borderId="95" xfId="193" applyNumberFormat="1" applyFont="1" applyFill="1" applyBorder="1" applyAlignment="1" applyProtection="1">
      <alignment horizontal="left" wrapText="1"/>
      <protection/>
    </xf>
    <xf numFmtId="0" fontId="197" fillId="0" borderId="96" xfId="193" applyNumberFormat="1" applyFont="1" applyFill="1" applyBorder="1" applyAlignment="1" applyProtection="1">
      <alignment horizontal="left" wrapText="1"/>
      <protection/>
    </xf>
    <xf numFmtId="0" fontId="196" fillId="0" borderId="94" xfId="193" applyNumberFormat="1" applyFont="1" applyFill="1" applyBorder="1" applyAlignment="1" applyProtection="1">
      <alignment horizontal="left" wrapText="1"/>
      <protection/>
    </xf>
    <xf numFmtId="0" fontId="198" fillId="0" borderId="94" xfId="193" applyNumberFormat="1" applyFont="1" applyFill="1" applyBorder="1" applyAlignment="1" applyProtection="1">
      <alignment horizontal="left" wrapText="1"/>
      <protection/>
    </xf>
    <xf numFmtId="0" fontId="199" fillId="0" borderId="94" xfId="193" applyNumberFormat="1" applyFont="1" applyFill="1" applyBorder="1" applyAlignment="1" applyProtection="1">
      <alignment horizontal="left" wrapText="1"/>
      <protection/>
    </xf>
    <xf numFmtId="0" fontId="200" fillId="0" borderId="94" xfId="193" applyNumberFormat="1" applyFont="1" applyFill="1" applyBorder="1" applyAlignment="1" applyProtection="1">
      <alignment horizontal="center" wrapText="1"/>
      <protection/>
    </xf>
    <xf numFmtId="0" fontId="200" fillId="61" borderId="94" xfId="193" applyNumberFormat="1" applyFont="1" applyFill="1" applyBorder="1" applyAlignment="1" applyProtection="1">
      <alignment horizontal="center" wrapText="1"/>
      <protection/>
    </xf>
    <xf numFmtId="0" fontId="200" fillId="62" borderId="94" xfId="193" applyNumberFormat="1" applyFont="1" applyFill="1" applyBorder="1" applyAlignment="1" applyProtection="1">
      <alignment horizontal="center" wrapText="1"/>
      <protection/>
    </xf>
    <xf numFmtId="0" fontId="200" fillId="63" borderId="94" xfId="193" applyNumberFormat="1" applyFont="1" applyFill="1" applyBorder="1" applyAlignment="1" applyProtection="1">
      <alignment horizontal="center" wrapText="1"/>
      <protection/>
    </xf>
    <xf numFmtId="0" fontId="200" fillId="58" borderId="94" xfId="193" applyNumberFormat="1" applyFont="1" applyFill="1" applyBorder="1" applyAlignment="1" applyProtection="1">
      <alignment horizontal="center" wrapText="1"/>
      <protection/>
    </xf>
    <xf numFmtId="168" fontId="200" fillId="0" borderId="94" xfId="193" applyNumberFormat="1" applyFont="1" applyFill="1" applyBorder="1" applyAlignment="1" applyProtection="1">
      <alignment horizontal="center" wrapText="1"/>
      <protection/>
    </xf>
    <xf numFmtId="0" fontId="199" fillId="63" borderId="94" xfId="193" applyNumberFormat="1" applyFont="1" applyFill="1" applyBorder="1" applyAlignment="1" applyProtection="1">
      <alignment horizontal="center" wrapText="1"/>
      <protection/>
    </xf>
    <xf numFmtId="0" fontId="199" fillId="63" borderId="94" xfId="193" applyNumberFormat="1" applyFont="1" applyFill="1" applyBorder="1" applyAlignment="1" applyProtection="1">
      <alignment horizontal="right" wrapText="1"/>
      <protection/>
    </xf>
    <xf numFmtId="0" fontId="201" fillId="56" borderId="94" xfId="193" applyNumberFormat="1" applyFont="1" applyFill="1" applyBorder="1" applyAlignment="1" applyProtection="1">
      <alignment horizontal="right" wrapText="1"/>
      <protection/>
    </xf>
    <xf numFmtId="0" fontId="194" fillId="56" borderId="94" xfId="193" applyFont="1" applyFill="1" applyBorder="1" applyAlignment="1">
      <alignment horizontal="center"/>
      <protection/>
    </xf>
    <xf numFmtId="0" fontId="194" fillId="56" borderId="94" xfId="193" applyFont="1" applyFill="1" applyBorder="1" applyAlignment="1">
      <alignment/>
      <protection/>
    </xf>
    <xf numFmtId="2" fontId="202" fillId="0" borderId="94" xfId="193" applyNumberFormat="1" applyFont="1" applyBorder="1" applyAlignment="1">
      <alignment horizontal="center"/>
      <protection/>
    </xf>
    <xf numFmtId="170" fontId="203" fillId="0" borderId="94" xfId="113" applyNumberFormat="1" applyFont="1" applyBorder="1" applyAlignment="1">
      <alignment horizontal="center"/>
    </xf>
    <xf numFmtId="0" fontId="204" fillId="0" borderId="95" xfId="193" applyFont="1" applyBorder="1" applyAlignment="1">
      <alignment horizontal="left"/>
      <protection/>
    </xf>
    <xf numFmtId="0" fontId="202" fillId="0" borderId="96" xfId="193" applyFont="1" applyBorder="1" applyAlignment="1">
      <alignment/>
      <protection/>
    </xf>
    <xf numFmtId="0" fontId="206" fillId="0" borderId="0" xfId="193" applyFont="1">
      <alignment/>
      <protection/>
    </xf>
    <xf numFmtId="0" fontId="207" fillId="0" borderId="0" xfId="0" applyFont="1" applyAlignment="1">
      <alignment/>
    </xf>
    <xf numFmtId="0" fontId="208" fillId="0" borderId="0" xfId="0" applyFont="1" applyAlignment="1">
      <alignment/>
    </xf>
    <xf numFmtId="0" fontId="209" fillId="58" borderId="47" xfId="0" applyFont="1" applyFill="1" applyBorder="1" applyAlignment="1">
      <alignment horizontal="center" wrapText="1"/>
    </xf>
    <xf numFmtId="0" fontId="209" fillId="58" borderId="6" xfId="0" applyFont="1" applyFill="1" applyBorder="1" applyAlignment="1">
      <alignment horizontal="center"/>
    </xf>
    <xf numFmtId="0" fontId="209" fillId="58" borderId="48" xfId="0" applyFont="1" applyFill="1" applyBorder="1" applyAlignment="1">
      <alignment horizontal="center"/>
    </xf>
    <xf numFmtId="0" fontId="44" fillId="0" borderId="0" xfId="227" applyFont="1" applyFill="1" applyAlignment="1">
      <alignment horizontal="center"/>
      <protection/>
    </xf>
    <xf numFmtId="0" fontId="47" fillId="0" borderId="0" xfId="227" applyFont="1" applyFill="1" applyAlignment="1">
      <alignment horizontal="center"/>
      <protection/>
    </xf>
    <xf numFmtId="0" fontId="181" fillId="0" borderId="97" xfId="247" applyFont="1" applyBorder="1" applyAlignment="1">
      <alignment horizontal="center"/>
      <protection/>
    </xf>
    <xf numFmtId="0" fontId="74" fillId="0" borderId="11" xfId="193" applyFont="1" applyBorder="1" applyAlignment="1">
      <alignment horizontal="center" vertical="center"/>
      <protection/>
    </xf>
    <xf numFmtId="0" fontId="75" fillId="56" borderId="11" xfId="193" applyNumberFormat="1" applyFont="1" applyFill="1" applyBorder="1" applyAlignment="1" applyProtection="1">
      <alignment horizontal="center" vertical="center" wrapText="1"/>
      <protection/>
    </xf>
    <xf numFmtId="0" fontId="77" fillId="64" borderId="23" xfId="193" applyNumberFormat="1" applyFont="1" applyFill="1" applyBorder="1" applyAlignment="1" applyProtection="1">
      <alignment horizontal="center" vertical="center" wrapText="1"/>
      <protection/>
    </xf>
    <xf numFmtId="0" fontId="77" fillId="64" borderId="89" xfId="193" applyNumberFormat="1" applyFont="1" applyFill="1" applyBorder="1" applyAlignment="1" applyProtection="1">
      <alignment horizontal="center" vertical="center" wrapText="1"/>
      <protection/>
    </xf>
    <xf numFmtId="0" fontId="77" fillId="58" borderId="23" xfId="193" applyNumberFormat="1" applyFont="1" applyFill="1" applyBorder="1" applyAlignment="1" applyProtection="1">
      <alignment horizontal="center" vertical="center" wrapText="1"/>
      <protection/>
    </xf>
    <xf numFmtId="0" fontId="77" fillId="58" borderId="89" xfId="193" applyNumberFormat="1" applyFont="1" applyFill="1" applyBorder="1" applyAlignment="1" applyProtection="1">
      <alignment horizontal="center" vertical="center" wrapText="1"/>
      <protection/>
    </xf>
    <xf numFmtId="0" fontId="76" fillId="58" borderId="11" xfId="193" applyNumberFormat="1" applyFont="1" applyFill="1" applyBorder="1" applyAlignment="1" applyProtection="1">
      <alignment horizontal="center" vertical="center" wrapText="1"/>
      <protection/>
    </xf>
    <xf numFmtId="0" fontId="75" fillId="58" borderId="11" xfId="193" applyNumberFormat="1" applyFont="1" applyFill="1" applyBorder="1" applyAlignment="1" applyProtection="1">
      <alignment horizontal="left" vertical="top" wrapText="1"/>
      <protection/>
    </xf>
    <xf numFmtId="0" fontId="75" fillId="58" borderId="11" xfId="193" applyNumberFormat="1" applyFont="1" applyFill="1" applyBorder="1" applyAlignment="1" applyProtection="1">
      <alignment horizontal="center" vertical="center" wrapText="1"/>
      <protection/>
    </xf>
    <xf numFmtId="0" fontId="79" fillId="58" borderId="11" xfId="193" applyNumberFormat="1" applyFont="1" applyFill="1" applyBorder="1" applyAlignment="1" applyProtection="1">
      <alignment horizontal="left" vertical="top" wrapText="1"/>
      <protection/>
    </xf>
    <xf numFmtId="0" fontId="79" fillId="58" borderId="11" xfId="193" applyNumberFormat="1" applyFont="1" applyFill="1" applyBorder="1" applyAlignment="1" applyProtection="1">
      <alignment horizontal="center" vertical="center" wrapText="1"/>
      <protection/>
    </xf>
    <xf numFmtId="0" fontId="76" fillId="58" borderId="23" xfId="193" applyNumberFormat="1" applyFont="1" applyFill="1" applyBorder="1" applyAlignment="1" applyProtection="1">
      <alignment horizontal="center" vertical="center" wrapText="1"/>
      <protection/>
    </xf>
    <xf numFmtId="0" fontId="76" fillId="58" borderId="89" xfId="193" applyNumberFormat="1" applyFont="1" applyFill="1" applyBorder="1" applyAlignment="1" applyProtection="1">
      <alignment horizontal="center" vertical="center" wrapText="1"/>
      <protection/>
    </xf>
    <xf numFmtId="0" fontId="77" fillId="56" borderId="23" xfId="193" applyNumberFormat="1" applyFont="1" applyFill="1" applyBorder="1" applyAlignment="1" applyProtection="1">
      <alignment horizontal="center" vertical="center" wrapText="1"/>
      <protection/>
    </xf>
    <xf numFmtId="0" fontId="77" fillId="56" borderId="89" xfId="193" applyNumberFormat="1" applyFont="1" applyFill="1" applyBorder="1" applyAlignment="1" applyProtection="1">
      <alignment horizontal="center" vertical="center" wrapText="1"/>
      <protection/>
    </xf>
    <xf numFmtId="0" fontId="76" fillId="23" borderId="11" xfId="193" applyNumberFormat="1" applyFont="1" applyFill="1" applyBorder="1" applyAlignment="1" applyProtection="1">
      <alignment horizontal="center" vertical="center" wrapText="1"/>
      <protection/>
    </xf>
    <xf numFmtId="0" fontId="77" fillId="58" borderId="47" xfId="193" applyNumberFormat="1" applyFont="1" applyFill="1" applyBorder="1" applyAlignment="1" applyProtection="1">
      <alignment horizontal="center" vertical="center" wrapText="1"/>
      <protection/>
    </xf>
    <xf numFmtId="0" fontId="77" fillId="58" borderId="6" xfId="193" applyNumberFormat="1" applyFont="1" applyFill="1" applyBorder="1" applyAlignment="1" applyProtection="1">
      <alignment horizontal="center" vertical="center" wrapText="1"/>
      <protection/>
    </xf>
    <xf numFmtId="0" fontId="77" fillId="58" borderId="48" xfId="193" applyNumberFormat="1" applyFont="1" applyFill="1" applyBorder="1" applyAlignment="1" applyProtection="1">
      <alignment horizontal="center" vertical="center" wrapText="1"/>
      <protection/>
    </xf>
    <xf numFmtId="0" fontId="79" fillId="58" borderId="87" xfId="193" applyNumberFormat="1" applyFont="1" applyFill="1" applyBorder="1" applyAlignment="1" applyProtection="1">
      <alignment horizontal="left" vertical="top" wrapText="1"/>
      <protection/>
    </xf>
    <xf numFmtId="0" fontId="210" fillId="65" borderId="0" xfId="0" applyFont="1" applyFill="1" applyAlignment="1">
      <alignment horizontal="center" wrapText="1"/>
    </xf>
    <xf numFmtId="0" fontId="210" fillId="65" borderId="0" xfId="0" applyFont="1" applyFill="1" applyAlignment="1">
      <alignment horizontal="center"/>
    </xf>
  </cellXfs>
  <cellStyles count="310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1 2" xfId="27"/>
    <cellStyle name="20% - Accent2" xfId="28"/>
    <cellStyle name="20% - Accent2 2" xfId="29"/>
    <cellStyle name="20% - Accent3" xfId="30"/>
    <cellStyle name="20% - Accent3 2" xfId="31"/>
    <cellStyle name="20% - Accent4" xfId="32"/>
    <cellStyle name="20% - Accent4 2" xfId="33"/>
    <cellStyle name="20% - Accent5" xfId="34"/>
    <cellStyle name="20% - Accent5 2" xfId="35"/>
    <cellStyle name="20% - Accent6" xfId="36"/>
    <cellStyle name="20% - Accent6 2" xfId="37"/>
    <cellStyle name="3" xfId="38"/>
    <cellStyle name="³f¹ô[0]_ÿÿÿÿÿÿ" xfId="39"/>
    <cellStyle name="³f¹ô_ÿÿÿÿÿÿ" xfId="40"/>
    <cellStyle name="4" xfId="41"/>
    <cellStyle name="40% - Accent1" xfId="42"/>
    <cellStyle name="40% - Accent1 2" xfId="43"/>
    <cellStyle name="40% - Accent2" xfId="44"/>
    <cellStyle name="40% - Accent2 2" xfId="45"/>
    <cellStyle name="40% - Accent3" xfId="46"/>
    <cellStyle name="40% - Accent3 2" xfId="47"/>
    <cellStyle name="40% - Accent4" xfId="48"/>
    <cellStyle name="40% - Accent4 2" xfId="49"/>
    <cellStyle name="40% - Accent5" xfId="50"/>
    <cellStyle name="40% - Accent5 2" xfId="51"/>
    <cellStyle name="40% - Accent6" xfId="52"/>
    <cellStyle name="40% - Accent6 2" xfId="53"/>
    <cellStyle name="60% - Accent1" xfId="54"/>
    <cellStyle name="60% - Accent1 2" xfId="55"/>
    <cellStyle name="60% - Accent2" xfId="56"/>
    <cellStyle name="60% - Accent2 2" xfId="57"/>
    <cellStyle name="60% - Accent3" xfId="58"/>
    <cellStyle name="60% - Accent3 2" xfId="59"/>
    <cellStyle name="60% - Accent4" xfId="60"/>
    <cellStyle name="60% - Accent4 2" xfId="61"/>
    <cellStyle name="60% - Accent5" xfId="62"/>
    <cellStyle name="60% - Accent5 2" xfId="63"/>
    <cellStyle name="60% - Accent6" xfId="64"/>
    <cellStyle name="60% - Accent6 2" xfId="65"/>
    <cellStyle name="Accent1" xfId="66"/>
    <cellStyle name="Accent1 2" xfId="67"/>
    <cellStyle name="Accent2" xfId="68"/>
    <cellStyle name="Accent2 2" xfId="69"/>
    <cellStyle name="Accent3" xfId="70"/>
    <cellStyle name="Accent3 2" xfId="71"/>
    <cellStyle name="Accent4" xfId="72"/>
    <cellStyle name="Accent4 2" xfId="73"/>
    <cellStyle name="Accent5" xfId="74"/>
    <cellStyle name="Accent5 2" xfId="75"/>
    <cellStyle name="Accent6" xfId="76"/>
    <cellStyle name="Accent6 2" xfId="77"/>
    <cellStyle name="ÅëÈ­ [0]_±âÅ¸" xfId="78"/>
    <cellStyle name="AeE­ [0]_INQUIRY ¿µ¾÷AßAø " xfId="79"/>
    <cellStyle name="ÅëÈ­ [0]_S" xfId="80"/>
    <cellStyle name="ÅëÈ­_±âÅ¸" xfId="81"/>
    <cellStyle name="AeE­_INQUIRY ¿µ¾÷AßAø " xfId="82"/>
    <cellStyle name="ÅëÈ­_S" xfId="83"/>
    <cellStyle name="ÄÞ¸¶ [0]_±âÅ¸" xfId="84"/>
    <cellStyle name="AÞ¸¶ [0]_INQUIRY ¿?¾÷AßAø " xfId="85"/>
    <cellStyle name="ÄÞ¸¶ [0]_S" xfId="86"/>
    <cellStyle name="ÄÞ¸¶_±âÅ¸" xfId="87"/>
    <cellStyle name="AÞ¸¶_INQUIRY ¿?¾÷AßAø " xfId="88"/>
    <cellStyle name="ÄÞ¸¶_S" xfId="89"/>
    <cellStyle name="Bad" xfId="90"/>
    <cellStyle name="Bad 2" xfId="91"/>
    <cellStyle name="blank" xfId="92"/>
    <cellStyle name="C?AØ_¿?¾÷CoE² " xfId="93"/>
    <cellStyle name="Ç¥ÁØ_#2(M17)_1" xfId="94"/>
    <cellStyle name="C￥AØ_¿μ¾÷CoE² " xfId="95"/>
    <cellStyle name="Ç¥ÁØ_S" xfId="96"/>
    <cellStyle name="C￥AØ_Sheet1_¿μ¾÷CoE² " xfId="97"/>
    <cellStyle name="Calc Currency (0)" xfId="98"/>
    <cellStyle name="Calc Currency (0) 2" xfId="99"/>
    <cellStyle name="Calc Currency (0) 3" xfId="100"/>
    <cellStyle name="Calc Currency (0)_2 K17-18 Diem RL K1 NH 2013-2014" xfId="101"/>
    <cellStyle name="Calc Percent (0)" xfId="102"/>
    <cellStyle name="Calc Percent (1)" xfId="103"/>
    <cellStyle name="Calculation" xfId="104"/>
    <cellStyle name="Calculation 2" xfId="105"/>
    <cellStyle name="category" xfId="106"/>
    <cellStyle name="Check Cell" xfId="107"/>
    <cellStyle name="Check Cell 2" xfId="108"/>
    <cellStyle name="Comma" xfId="109"/>
    <cellStyle name="Comma [0]" xfId="110"/>
    <cellStyle name="Comma 2" xfId="111"/>
    <cellStyle name="Comma 3" xfId="112"/>
    <cellStyle name="Comma 4" xfId="113"/>
    <cellStyle name="comma zerodec" xfId="114"/>
    <cellStyle name="Comma0" xfId="115"/>
    <cellStyle name="Comma0 2" xfId="116"/>
    <cellStyle name="Comma0 3" xfId="117"/>
    <cellStyle name="Currency" xfId="118"/>
    <cellStyle name="Currency [0]" xfId="119"/>
    <cellStyle name="Currency0" xfId="120"/>
    <cellStyle name="Currency0 2" xfId="121"/>
    <cellStyle name="Currency0 3" xfId="122"/>
    <cellStyle name="Currency1" xfId="123"/>
    <cellStyle name="Date" xfId="124"/>
    <cellStyle name="Date 2" xfId="125"/>
    <cellStyle name="Date 3" xfId="126"/>
    <cellStyle name="Dollar (zero dec)" xfId="127"/>
    <cellStyle name="Enter Currency (0)" xfId="128"/>
    <cellStyle name="Enter Currency (0) 2" xfId="129"/>
    <cellStyle name="Enter Currency (0) 3" xfId="130"/>
    <cellStyle name="Enter Currency (0)_2 K17-18 Diem RL K1 NH 2013-2014" xfId="131"/>
    <cellStyle name="Explanatory Text" xfId="132"/>
    <cellStyle name="Explanatory Text 2" xfId="133"/>
    <cellStyle name="Fixed" xfId="134"/>
    <cellStyle name="Fixed 2" xfId="135"/>
    <cellStyle name="Fixed 3" xfId="136"/>
    <cellStyle name="Good" xfId="137"/>
    <cellStyle name="Good 2" xfId="138"/>
    <cellStyle name="Grey" xfId="139"/>
    <cellStyle name="Grey 2" xfId="140"/>
    <cellStyle name="HEADER" xfId="141"/>
    <cellStyle name="Header1" xfId="142"/>
    <cellStyle name="Header2" xfId="143"/>
    <cellStyle name="Heading 1" xfId="144"/>
    <cellStyle name="Heading 1 2" xfId="145"/>
    <cellStyle name="Heading 2" xfId="146"/>
    <cellStyle name="Heading 2 2" xfId="147"/>
    <cellStyle name="Heading 3" xfId="148"/>
    <cellStyle name="Heading 3 2" xfId="149"/>
    <cellStyle name="Heading 4" xfId="150"/>
    <cellStyle name="Heading 4 2" xfId="151"/>
    <cellStyle name="HEADING1" xfId="152"/>
    <cellStyle name="HEADING1 2" xfId="153"/>
    <cellStyle name="HEADING1 3" xfId="154"/>
    <cellStyle name="HEADING1_Anh van khong chuyen K17 HK1" xfId="155"/>
    <cellStyle name="HEADING2" xfId="156"/>
    <cellStyle name="HEADING2 2" xfId="157"/>
    <cellStyle name="HEADING2 3" xfId="158"/>
    <cellStyle name="HEADING2_Anh van khong chuyen K17 HK1" xfId="159"/>
    <cellStyle name="Hyperlink 2" xfId="160"/>
    <cellStyle name="Hyperlink 3" xfId="161"/>
    <cellStyle name="Input" xfId="162"/>
    <cellStyle name="Input [yellow]" xfId="163"/>
    <cellStyle name="Input [yellow] 2" xfId="164"/>
    <cellStyle name="Input 2" xfId="165"/>
    <cellStyle name="Link Currency (0)" xfId="166"/>
    <cellStyle name="Link Currency (0) 2" xfId="167"/>
    <cellStyle name="Link Currency (0) 3" xfId="168"/>
    <cellStyle name="Link Currency (0)_2 K17-18 Diem RL K1 NH 2013-2014" xfId="169"/>
    <cellStyle name="Linked Cell" xfId="170"/>
    <cellStyle name="Linked Cell 2" xfId="171"/>
    <cellStyle name="Milliers [0]_AR1194" xfId="172"/>
    <cellStyle name="Milliers_AR1194" xfId="173"/>
    <cellStyle name="Model" xfId="174"/>
    <cellStyle name="moi" xfId="175"/>
    <cellStyle name="Monétaire [0]_AR1194" xfId="176"/>
    <cellStyle name="Monétaire_AR1194" xfId="177"/>
    <cellStyle name="n" xfId="178"/>
    <cellStyle name="Neutral" xfId="179"/>
    <cellStyle name="Neutral 2" xfId="180"/>
    <cellStyle name="New Times Roman" xfId="181"/>
    <cellStyle name="New Times Roman 2" xfId="182"/>
    <cellStyle name="New Times Roman 3" xfId="183"/>
    <cellStyle name="no dec" xfId="184"/>
    <cellStyle name="Normal - Style1" xfId="185"/>
    <cellStyle name="Normal - Style1 2" xfId="186"/>
    <cellStyle name="Normal 10" xfId="187"/>
    <cellStyle name="Normal 10 2" xfId="188"/>
    <cellStyle name="Normal 10 3" xfId="189"/>
    <cellStyle name="Normal 11" xfId="190"/>
    <cellStyle name="Normal 12" xfId="191"/>
    <cellStyle name="Normal 13" xfId="192"/>
    <cellStyle name="Normal 14" xfId="193"/>
    <cellStyle name="Normal 14 2" xfId="194"/>
    <cellStyle name="Normal 14 3" xfId="195"/>
    <cellStyle name="Normal 15" xfId="196"/>
    <cellStyle name="Normal 16" xfId="197"/>
    <cellStyle name="Normal 17" xfId="198"/>
    <cellStyle name="Normal 18" xfId="199"/>
    <cellStyle name="Normal 19" xfId="200"/>
    <cellStyle name="Normal 2" xfId="201"/>
    <cellStyle name="Normal 2 10" xfId="202"/>
    <cellStyle name="Normal 2 11" xfId="203"/>
    <cellStyle name="Normal 2 2" xfId="204"/>
    <cellStyle name="Normal 2 2 2" xfId="205"/>
    <cellStyle name="Normal 2 2 2 2" xfId="206"/>
    <cellStyle name="Normal 2 2 2 2 2" xfId="207"/>
    <cellStyle name="Normal 2 2 2 2 3" xfId="208"/>
    <cellStyle name="Normal 2 2 3" xfId="209"/>
    <cellStyle name="Normal 2 2 4" xfId="210"/>
    <cellStyle name="Normal 2 2 5" xfId="211"/>
    <cellStyle name="Normal 2 2_2 K17-18 Diem RL K1 NH 2013-2014" xfId="212"/>
    <cellStyle name="Normal 2 3" xfId="213"/>
    <cellStyle name="Normal 2 3 2" xfId="214"/>
    <cellStyle name="Normal 2 3 2 2" xfId="215"/>
    <cellStyle name="Normal 2 3 3" xfId="216"/>
    <cellStyle name="Normal 2 4" xfId="217"/>
    <cellStyle name="Normal 2 4 2" xfId="218"/>
    <cellStyle name="Normal 2 5" xfId="219"/>
    <cellStyle name="Normal 2 5 2" xfId="220"/>
    <cellStyle name="Normal 2 5 2 2" xfId="221"/>
    <cellStyle name="Normal 2 6" xfId="222"/>
    <cellStyle name="Normal 2_12NH" xfId="223"/>
    <cellStyle name="Normal 20" xfId="224"/>
    <cellStyle name="Normal 22" xfId="225"/>
    <cellStyle name="Normal 23" xfId="226"/>
    <cellStyle name="Normal 3" xfId="227"/>
    <cellStyle name="Normal 3 2" xfId="228"/>
    <cellStyle name="Normal 3 2 2" xfId="229"/>
    <cellStyle name="Normal 3 2 2 2" xfId="230"/>
    <cellStyle name="Normal 3 2 3" xfId="231"/>
    <cellStyle name="Normal 3 3" xfId="232"/>
    <cellStyle name="Normal 3 3 2" xfId="233"/>
    <cellStyle name="Normal 3 3_634856546084069744Tuan 11-K18" xfId="234"/>
    <cellStyle name="Normal 3 4" xfId="235"/>
    <cellStyle name="Normal 3_17KCD" xfId="236"/>
    <cellStyle name="Normal 4" xfId="237"/>
    <cellStyle name="Normal 4 2" xfId="238"/>
    <cellStyle name="Normal 4 3" xfId="239"/>
    <cellStyle name="Normal 4 3 2" xfId="240"/>
    <cellStyle name="Normal 4 3 2 2" xfId="241"/>
    <cellStyle name="Normal 4 3 3" xfId="242"/>
    <cellStyle name="Normal 4 4" xfId="243"/>
    <cellStyle name="Normal 4 5" xfId="244"/>
    <cellStyle name="Normal 4_TN4-DS CONG NHAN TOT NGHIEP_T14KDN" xfId="245"/>
    <cellStyle name="Normal 5" xfId="246"/>
    <cellStyle name="Normal 5 2" xfId="247"/>
    <cellStyle name="Normal 5 2 2" xfId="248"/>
    <cellStyle name="Normal 5 2 3" xfId="249"/>
    <cellStyle name="Normal 5 3" xfId="250"/>
    <cellStyle name="Normal 5_2 K17-18 Diem RL K1 NH 2013-2014" xfId="251"/>
    <cellStyle name="Normal 6" xfId="252"/>
    <cellStyle name="Normal 6 2" xfId="253"/>
    <cellStyle name="Normal 6 3" xfId="254"/>
    <cellStyle name="Normal 7" xfId="255"/>
    <cellStyle name="Normal 7 2" xfId="256"/>
    <cellStyle name="Normal 7 2 2" xfId="257"/>
    <cellStyle name="Normal 8" xfId="258"/>
    <cellStyle name="Normal 8 2" xfId="259"/>
    <cellStyle name="Normal 8 3" xfId="260"/>
    <cellStyle name="Normal 9" xfId="261"/>
    <cellStyle name="Normal_Book1" xfId="262"/>
    <cellStyle name="Normal_DSTT2002" xfId="263"/>
    <cellStyle name="Normal_Sheet2 2" xfId="264"/>
    <cellStyle name="Normal1" xfId="265"/>
    <cellStyle name="Note" xfId="266"/>
    <cellStyle name="Note 2" xfId="267"/>
    <cellStyle name="Output" xfId="268"/>
    <cellStyle name="Output 2" xfId="269"/>
    <cellStyle name="Percent" xfId="270"/>
    <cellStyle name="Percent (0)" xfId="271"/>
    <cellStyle name="Percent [2]" xfId="272"/>
    <cellStyle name="Percent 2" xfId="273"/>
    <cellStyle name="Percent 2 2" xfId="274"/>
    <cellStyle name="Percent 3" xfId="275"/>
    <cellStyle name="Percent 4" xfId="276"/>
    <cellStyle name="PERCENTAGE" xfId="277"/>
    <cellStyle name="PrePop Currency (0)" xfId="278"/>
    <cellStyle name="PrePop Currency (0) 2" xfId="279"/>
    <cellStyle name="PrePop Currency (0) 3" xfId="280"/>
    <cellStyle name="PrePop Currency (0)_2 K17-18 Diem RL K1 NH 2013-2014" xfId="281"/>
    <cellStyle name="PSChar" xfId="282"/>
    <cellStyle name="PSDate" xfId="283"/>
    <cellStyle name="PSDec" xfId="284"/>
    <cellStyle name="PSHeading" xfId="285"/>
    <cellStyle name="PSInt" xfId="286"/>
    <cellStyle name="PSSpacer" xfId="287"/>
    <cellStyle name="songuyen" xfId="288"/>
    <cellStyle name="Style 1" xfId="289"/>
    <cellStyle name="subhead" xfId="290"/>
    <cellStyle name="Text Indent A" xfId="291"/>
    <cellStyle name="Text Indent B" xfId="292"/>
    <cellStyle name="Text Indent B 2" xfId="293"/>
    <cellStyle name="Text Indent B 3" xfId="294"/>
    <cellStyle name="Text Indent B_2 K17-18 Diem RL K1 NH 2013-2014" xfId="295"/>
    <cellStyle name="Title" xfId="296"/>
    <cellStyle name="Title 2" xfId="297"/>
    <cellStyle name="Total" xfId="298"/>
    <cellStyle name="Total 2" xfId="299"/>
    <cellStyle name="Warning Text" xfId="300"/>
    <cellStyle name="Warning Text 2" xfId="301"/>
    <cellStyle name="xuan" xfId="302"/>
    <cellStyle name=" [0.00]_ Att. 1- Cover" xfId="303"/>
    <cellStyle name="_ Att. 1- Cover" xfId="304"/>
    <cellStyle name="?_ Att. 1- Cover" xfId="305"/>
    <cellStyle name="똿뗦먛귟 [0.00]_PRODUCT DETAIL Q1" xfId="306"/>
    <cellStyle name="똿뗦먛귟_PRODUCT DETAIL Q1" xfId="307"/>
    <cellStyle name="믅됞 [0.00]_PRODUCT DETAIL Q1" xfId="308"/>
    <cellStyle name="믅됞_PRODUCT DETAIL Q1" xfId="309"/>
    <cellStyle name="백분율_95" xfId="310"/>
    <cellStyle name="뷭?_BOOKSHIP" xfId="311"/>
    <cellStyle name="콤마 [0]_1202" xfId="312"/>
    <cellStyle name="콤마_1202" xfId="313"/>
    <cellStyle name="통화 [0]_1202" xfId="314"/>
    <cellStyle name="통화_1202" xfId="315"/>
    <cellStyle name="표준_(정보부문)월별인원계획" xfId="316"/>
    <cellStyle name="一般_00Q3902REV.1" xfId="317"/>
    <cellStyle name="千分位[0]_00Q3902REV.1" xfId="318"/>
    <cellStyle name="千分位_00Q3902REV.1" xfId="319"/>
    <cellStyle name="標準_Financial Prpsl" xfId="320"/>
    <cellStyle name="貨幣 [0]_00Q3902REV.1" xfId="321"/>
    <cellStyle name="貨幣[0]_BRE" xfId="322"/>
    <cellStyle name="貨幣_00Q3902REV.1" xfId="323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fill>
        <patternFill>
          <bgColor rgb="FF92D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HANH\2.%20KHOA%20%20KE%20TOAN\KHOA%20K17\LIEN%20THONG\DIEM%20C17KCD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HANH\2.%20KHOA%20%20KE%20TOAN\KHOA%20K16\LIEN%20THONG\DIEM%20T16KD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CN"/>
      <sheetName val="DIỂM C17KCD"/>
      <sheetName val="GDTC"/>
      <sheetName val="QUIDOI"/>
      <sheetName val="BDTN"/>
      <sheetName val="GDQP"/>
      <sheetName val="in"/>
      <sheetName val="TN2"/>
      <sheetName val="TN3"/>
      <sheetName val="TN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DCN"/>
      <sheetName val="diem T16KDN"/>
      <sheetName val="quidoi"/>
      <sheetName val="hue"/>
      <sheetName val="GDTC"/>
      <sheetName val="KLTN"/>
      <sheetName val="TTN"/>
      <sheetName val="in"/>
      <sheetName val="TN2"/>
      <sheetName val="TN3"/>
    </sheetNames>
    <sheetDataSet>
      <sheetData sheetId="1">
        <row r="7">
          <cell r="B7">
            <v>132320525</v>
          </cell>
          <cell r="C7" t="str">
            <v>Nguyễn Thị</v>
          </cell>
          <cell r="D7" t="str">
            <v>Ba</v>
          </cell>
          <cell r="E7" t="str">
            <v>20/02/1987</v>
          </cell>
          <cell r="F7" t="str">
            <v>T16KDN1</v>
          </cell>
          <cell r="G7">
            <v>7.1</v>
          </cell>
          <cell r="J7">
            <v>7.1</v>
          </cell>
          <cell r="K7">
            <v>7</v>
          </cell>
          <cell r="N7">
            <v>7</v>
          </cell>
          <cell r="O7">
            <v>5.1</v>
          </cell>
          <cell r="R7">
            <v>5.1</v>
          </cell>
          <cell r="S7">
            <v>4.5</v>
          </cell>
          <cell r="V7">
            <v>4.5</v>
          </cell>
          <cell r="W7">
            <v>6.2</v>
          </cell>
          <cell r="Z7">
            <v>6.2</v>
          </cell>
          <cell r="AA7">
            <v>5.5</v>
          </cell>
          <cell r="AD7">
            <v>5.5</v>
          </cell>
          <cell r="AE7">
            <v>6.3</v>
          </cell>
          <cell r="AH7">
            <v>6.3</v>
          </cell>
          <cell r="AI7" t="str">
            <v>dc</v>
          </cell>
          <cell r="AJ7">
            <v>5.6</v>
          </cell>
          <cell r="AL7">
            <v>5.6</v>
          </cell>
          <cell r="AM7">
            <v>6.1</v>
          </cell>
          <cell r="AP7">
            <v>6.1</v>
          </cell>
          <cell r="AQ7">
            <v>5.87</v>
          </cell>
          <cell r="AR7">
            <v>6.2</v>
          </cell>
          <cell r="AU7">
            <v>6.2</v>
          </cell>
          <cell r="AV7">
            <v>8</v>
          </cell>
          <cell r="AY7">
            <v>8</v>
          </cell>
          <cell r="AZ7">
            <v>0</v>
          </cell>
          <cell r="BA7">
            <v>6</v>
          </cell>
          <cell r="BC7">
            <v>6</v>
          </cell>
          <cell r="BD7">
            <v>6.5</v>
          </cell>
          <cell r="BG7">
            <v>6.5</v>
          </cell>
          <cell r="BH7">
            <v>0</v>
          </cell>
          <cell r="BI7">
            <v>6.4</v>
          </cell>
          <cell r="BK7">
            <v>6.4</v>
          </cell>
          <cell r="BL7">
            <v>6.3</v>
          </cell>
          <cell r="BO7">
            <v>6.3</v>
          </cell>
          <cell r="BP7">
            <v>8.2</v>
          </cell>
          <cell r="BS7">
            <v>8.2</v>
          </cell>
          <cell r="BT7">
            <v>6.6</v>
          </cell>
          <cell r="BW7">
            <v>6.6</v>
          </cell>
          <cell r="BX7">
            <v>6.7</v>
          </cell>
          <cell r="CA7">
            <v>6.7</v>
          </cell>
          <cell r="CB7">
            <v>6.73</v>
          </cell>
          <cell r="CC7">
            <v>6.6</v>
          </cell>
          <cell r="CF7">
            <v>6.6</v>
          </cell>
          <cell r="CG7">
            <v>6.9</v>
          </cell>
          <cell r="CJ7">
            <v>6.9</v>
          </cell>
          <cell r="CK7">
            <v>7.7</v>
          </cell>
          <cell r="CN7">
            <v>7.7</v>
          </cell>
          <cell r="CO7">
            <v>8</v>
          </cell>
          <cell r="CR7">
            <v>8</v>
          </cell>
          <cell r="CS7">
            <v>7.8</v>
          </cell>
          <cell r="CV7">
            <v>7.8</v>
          </cell>
          <cell r="CW7">
            <v>6.2</v>
          </cell>
          <cell r="CZ7">
            <v>6.2</v>
          </cell>
          <cell r="DA7">
            <v>7.9</v>
          </cell>
          <cell r="DD7">
            <v>7.9</v>
          </cell>
          <cell r="DE7">
            <v>9</v>
          </cell>
          <cell r="DH7">
            <v>9</v>
          </cell>
          <cell r="DI7">
            <v>7.36</v>
          </cell>
          <cell r="DJ7">
            <v>6.4</v>
          </cell>
          <cell r="DM7">
            <v>6.4</v>
          </cell>
          <cell r="DN7">
            <v>6.8</v>
          </cell>
          <cell r="DQ7">
            <v>6.8</v>
          </cell>
          <cell r="DR7">
            <v>6.9</v>
          </cell>
          <cell r="DU7">
            <v>6.9</v>
          </cell>
          <cell r="DV7">
            <v>6.9</v>
          </cell>
          <cell r="DY7">
            <v>6.9</v>
          </cell>
          <cell r="DZ7">
            <v>7.9</v>
          </cell>
          <cell r="EC7">
            <v>7.9</v>
          </cell>
          <cell r="ED7">
            <v>6.7</v>
          </cell>
          <cell r="EG7">
            <v>6.7</v>
          </cell>
          <cell r="EH7">
            <v>6.7</v>
          </cell>
          <cell r="EK7">
            <v>6.7</v>
          </cell>
          <cell r="EL7">
            <v>6.93</v>
          </cell>
          <cell r="EM7">
            <v>6.2</v>
          </cell>
          <cell r="EP7">
            <v>6.2</v>
          </cell>
          <cell r="EQ7">
            <v>5.8</v>
          </cell>
          <cell r="ET7">
            <v>5.8</v>
          </cell>
          <cell r="EU7">
            <v>6.1</v>
          </cell>
          <cell r="EX7">
            <v>6.1</v>
          </cell>
          <cell r="EY7">
            <v>6.4</v>
          </cell>
          <cell r="FB7">
            <v>6.4</v>
          </cell>
          <cell r="FC7">
            <v>8</v>
          </cell>
          <cell r="FF7">
            <v>8</v>
          </cell>
          <cell r="FG7">
            <v>6.39</v>
          </cell>
          <cell r="FH7">
            <v>6.67</v>
          </cell>
          <cell r="FI7">
            <v>6.5</v>
          </cell>
          <cell r="FK7">
            <v>6.5</v>
          </cell>
          <cell r="FL7">
            <v>6</v>
          </cell>
          <cell r="FO7">
            <v>6</v>
          </cell>
          <cell r="FP7">
            <v>5.5</v>
          </cell>
          <cell r="FS7">
            <v>5.5</v>
          </cell>
          <cell r="FT7">
            <v>5.5</v>
          </cell>
          <cell r="FW7">
            <v>5.5</v>
          </cell>
          <cell r="FX7">
            <v>6</v>
          </cell>
          <cell r="FY7">
            <v>6.63</v>
          </cell>
          <cell r="FZ7" t="str">
            <v>Khá</v>
          </cell>
          <cell r="GA7" t="str">
            <v>Tốt</v>
          </cell>
          <cell r="GB7" t="str">
            <v>Đ</v>
          </cell>
          <cell r="GC7" t="str">
            <v>Đ</v>
          </cell>
          <cell r="GD7" t="str">
            <v>Đạt</v>
          </cell>
          <cell r="GG7" t="str">
            <v>Đ</v>
          </cell>
          <cell r="GH7" t="str">
            <v>Đạt</v>
          </cell>
          <cell r="GK7" t="str">
            <v>Đ</v>
          </cell>
          <cell r="GL7" t="str">
            <v>CNTN</v>
          </cell>
          <cell r="GM7">
            <v>0</v>
          </cell>
          <cell r="GN7">
            <v>0</v>
          </cell>
          <cell r="GO7">
            <v>0</v>
          </cell>
          <cell r="GP7">
            <v>0.04597701149425287</v>
          </cell>
          <cell r="GQ7" t="str">
            <v>Tháng 12/2012</v>
          </cell>
          <cell r="GR7" t="str">
            <v>Đà Nẵng</v>
          </cell>
          <cell r="GS7" t="str">
            <v>Nữ</v>
          </cell>
          <cell r="GT7" t="str">
            <v>ĐỦ ĐK thi TN</v>
          </cell>
          <cell r="GX7">
            <v>499</v>
          </cell>
          <cell r="GY7">
            <v>40976</v>
          </cell>
          <cell r="GZ7">
            <v>1670</v>
          </cell>
          <cell r="HA7">
            <v>41123</v>
          </cell>
          <cell r="HB7" t="e">
            <v>#N/A</v>
          </cell>
        </row>
        <row r="8">
          <cell r="B8">
            <v>152320864</v>
          </cell>
          <cell r="C8" t="str">
            <v>Phan Thị Thảo </v>
          </cell>
          <cell r="D8" t="str">
            <v>Nguyên</v>
          </cell>
          <cell r="E8" t="str">
            <v>04/02/1986</v>
          </cell>
          <cell r="F8" t="str">
            <v>T16KDN1</v>
          </cell>
          <cell r="I8">
            <v>6.8</v>
          </cell>
          <cell r="J8">
            <v>6.8</v>
          </cell>
          <cell r="M8">
            <v>7.9</v>
          </cell>
          <cell r="N8">
            <v>7.9</v>
          </cell>
          <cell r="Q8">
            <v>6.5</v>
          </cell>
          <cell r="R8">
            <v>6.5</v>
          </cell>
          <cell r="U8">
            <v>5.6</v>
          </cell>
          <cell r="V8">
            <v>5.6</v>
          </cell>
          <cell r="Y8">
            <v>6.8</v>
          </cell>
          <cell r="Z8">
            <v>6.8</v>
          </cell>
          <cell r="AC8">
            <v>4.6</v>
          </cell>
          <cell r="AD8">
            <v>4.6</v>
          </cell>
          <cell r="AG8">
            <v>7.9</v>
          </cell>
          <cell r="AH8">
            <v>7.9</v>
          </cell>
          <cell r="AK8">
            <v>6.9</v>
          </cell>
          <cell r="AL8">
            <v>6.9</v>
          </cell>
          <cell r="AO8">
            <v>8</v>
          </cell>
          <cell r="AP8">
            <v>8</v>
          </cell>
          <cell r="AQ8">
            <v>6.64</v>
          </cell>
          <cell r="AR8">
            <v>5.7</v>
          </cell>
          <cell r="AU8">
            <v>5.7</v>
          </cell>
          <cell r="AV8">
            <v>8.9</v>
          </cell>
          <cell r="AY8">
            <v>8.9</v>
          </cell>
          <cell r="AZ8">
            <v>7.2</v>
          </cell>
          <cell r="BC8">
            <v>7.2</v>
          </cell>
          <cell r="BD8">
            <v>0</v>
          </cell>
          <cell r="BE8">
            <v>6.5</v>
          </cell>
          <cell r="BG8">
            <v>6.5</v>
          </cell>
          <cell r="BH8">
            <v>0</v>
          </cell>
          <cell r="BI8">
            <v>6.5</v>
          </cell>
          <cell r="BK8">
            <v>6.5</v>
          </cell>
          <cell r="BL8">
            <v>6.3</v>
          </cell>
          <cell r="BO8">
            <v>6.3</v>
          </cell>
          <cell r="BP8">
            <v>8.5</v>
          </cell>
          <cell r="BS8">
            <v>8.5</v>
          </cell>
          <cell r="BT8">
            <v>7.6</v>
          </cell>
          <cell r="BW8">
            <v>7.6</v>
          </cell>
          <cell r="BX8">
            <v>6.9</v>
          </cell>
          <cell r="CA8">
            <v>6.9</v>
          </cell>
          <cell r="CB8">
            <v>7.07</v>
          </cell>
          <cell r="CC8">
            <v>0</v>
          </cell>
          <cell r="CD8">
            <v>6</v>
          </cell>
          <cell r="CF8">
            <v>6</v>
          </cell>
          <cell r="CG8">
            <v>5.9</v>
          </cell>
          <cell r="CJ8">
            <v>5.9</v>
          </cell>
          <cell r="CK8">
            <v>7.7</v>
          </cell>
          <cell r="CN8">
            <v>7.7</v>
          </cell>
          <cell r="CO8">
            <v>8</v>
          </cell>
          <cell r="CR8">
            <v>8</v>
          </cell>
          <cell r="CS8">
            <v>6.7</v>
          </cell>
          <cell r="CV8">
            <v>6.7</v>
          </cell>
          <cell r="CW8">
            <v>6.3</v>
          </cell>
          <cell r="CZ8">
            <v>6.3</v>
          </cell>
          <cell r="DA8">
            <v>8.2</v>
          </cell>
          <cell r="DD8">
            <v>8.2</v>
          </cell>
          <cell r="DE8">
            <v>8.6</v>
          </cell>
          <cell r="DH8">
            <v>8.6</v>
          </cell>
          <cell r="DI8">
            <v>7.01</v>
          </cell>
          <cell r="DJ8">
            <v>6.6</v>
          </cell>
          <cell r="DM8">
            <v>6.6</v>
          </cell>
          <cell r="DN8">
            <v>7.3</v>
          </cell>
          <cell r="DQ8">
            <v>7.3</v>
          </cell>
          <cell r="DR8">
            <v>8.4</v>
          </cell>
          <cell r="DU8">
            <v>8.4</v>
          </cell>
          <cell r="DV8">
            <v>6</v>
          </cell>
          <cell r="DY8">
            <v>6</v>
          </cell>
          <cell r="DZ8">
            <v>6.4</v>
          </cell>
          <cell r="EC8">
            <v>6.4</v>
          </cell>
          <cell r="ED8">
            <v>6.5</v>
          </cell>
          <cell r="EG8">
            <v>6.5</v>
          </cell>
          <cell r="EH8">
            <v>8.3</v>
          </cell>
          <cell r="EK8">
            <v>8.3</v>
          </cell>
          <cell r="EL8">
            <v>7.08</v>
          </cell>
          <cell r="EM8">
            <v>7</v>
          </cell>
          <cell r="EP8">
            <v>7</v>
          </cell>
          <cell r="EQ8">
            <v>6.8</v>
          </cell>
          <cell r="ET8">
            <v>6.8</v>
          </cell>
          <cell r="EU8">
            <v>7</v>
          </cell>
          <cell r="EX8">
            <v>7</v>
          </cell>
          <cell r="EY8">
            <v>7.7</v>
          </cell>
          <cell r="FB8">
            <v>7.7</v>
          </cell>
          <cell r="FC8">
            <v>7.6</v>
          </cell>
          <cell r="FF8">
            <v>7.6</v>
          </cell>
          <cell r="FG8">
            <v>7.15</v>
          </cell>
          <cell r="FH8">
            <v>6.98</v>
          </cell>
          <cell r="FI8">
            <v>8.4</v>
          </cell>
          <cell r="FK8">
            <v>8.4</v>
          </cell>
          <cell r="FL8">
            <v>7.7</v>
          </cell>
          <cell r="FO8">
            <v>7.7</v>
          </cell>
          <cell r="FP8">
            <v>5.5</v>
          </cell>
          <cell r="FS8">
            <v>5.5</v>
          </cell>
          <cell r="FT8">
            <v>8</v>
          </cell>
          <cell r="FW8">
            <v>8</v>
          </cell>
          <cell r="FX8">
            <v>7.1</v>
          </cell>
          <cell r="FY8">
            <v>6.98</v>
          </cell>
          <cell r="FZ8" t="str">
            <v>Khá</v>
          </cell>
          <cell r="GA8" t="str">
            <v>Tốt</v>
          </cell>
          <cell r="GB8" t="str">
            <v>Đ</v>
          </cell>
          <cell r="GC8" t="str">
            <v>Đ</v>
          </cell>
          <cell r="GD8" t="str">
            <v>Đạt</v>
          </cell>
          <cell r="GG8" t="str">
            <v>Đ</v>
          </cell>
          <cell r="GH8" t="str">
            <v>Đạt</v>
          </cell>
          <cell r="GK8" t="str">
            <v>Đ</v>
          </cell>
          <cell r="GL8" t="str">
            <v>CNTN</v>
          </cell>
          <cell r="GM8">
            <v>0</v>
          </cell>
          <cell r="GN8">
            <v>0</v>
          </cell>
          <cell r="GO8">
            <v>0</v>
          </cell>
          <cell r="GP8">
            <v>0.08045977011494253</v>
          </cell>
          <cell r="GQ8" t="str">
            <v>Bổ sung đợt Tháng 12/2012</v>
          </cell>
          <cell r="GR8" t="str">
            <v>Quảng Trị</v>
          </cell>
          <cell r="GS8" t="str">
            <v>Nữ</v>
          </cell>
          <cell r="GT8" t="str">
            <v>ĐỦ ĐK thi TN</v>
          </cell>
          <cell r="GX8">
            <v>499</v>
          </cell>
          <cell r="GY8">
            <v>40976</v>
          </cell>
          <cell r="GZ8">
            <v>1670</v>
          </cell>
          <cell r="HA8">
            <v>41123</v>
          </cell>
          <cell r="HB8" t="e">
            <v>#N/A</v>
          </cell>
        </row>
        <row r="9">
          <cell r="B9">
            <v>152321999</v>
          </cell>
          <cell r="C9" t="str">
            <v>Nguyễn Thị Kiều</v>
          </cell>
          <cell r="D9" t="str">
            <v>Vinh</v>
          </cell>
          <cell r="E9" t="str">
            <v>08/02/1986</v>
          </cell>
          <cell r="F9" t="str">
            <v>T16KDN1</v>
          </cell>
          <cell r="G9">
            <v>7.4</v>
          </cell>
          <cell r="J9">
            <v>7.4</v>
          </cell>
          <cell r="K9">
            <v>8.6</v>
          </cell>
          <cell r="N9">
            <v>8.6</v>
          </cell>
          <cell r="O9">
            <v>7.3</v>
          </cell>
          <cell r="R9">
            <v>7.3</v>
          </cell>
          <cell r="S9">
            <v>8.5</v>
          </cell>
          <cell r="V9">
            <v>8.5</v>
          </cell>
          <cell r="W9">
            <v>7.6</v>
          </cell>
          <cell r="Z9">
            <v>7.6</v>
          </cell>
          <cell r="AA9">
            <v>9.2</v>
          </cell>
          <cell r="AD9">
            <v>9.2</v>
          </cell>
          <cell r="AE9">
            <v>7</v>
          </cell>
          <cell r="AH9">
            <v>7</v>
          </cell>
          <cell r="AI9">
            <v>7.2</v>
          </cell>
          <cell r="AJ9">
            <v>0</v>
          </cell>
          <cell r="AL9">
            <v>7.2</v>
          </cell>
          <cell r="AM9">
            <v>7.4</v>
          </cell>
          <cell r="AP9">
            <v>7.4</v>
          </cell>
          <cell r="AQ9">
            <v>7.77</v>
          </cell>
          <cell r="AR9">
            <v>6.4</v>
          </cell>
          <cell r="AU9">
            <v>6.4</v>
          </cell>
          <cell r="AV9">
            <v>8</v>
          </cell>
          <cell r="AY9">
            <v>8</v>
          </cell>
          <cell r="AZ9">
            <v>7</v>
          </cell>
          <cell r="BC9">
            <v>7</v>
          </cell>
          <cell r="BD9">
            <v>7.3</v>
          </cell>
          <cell r="BG9">
            <v>7.3</v>
          </cell>
          <cell r="BH9">
            <v>8.8</v>
          </cell>
          <cell r="BK9">
            <v>8.8</v>
          </cell>
          <cell r="BL9">
            <v>7</v>
          </cell>
          <cell r="BO9">
            <v>7</v>
          </cell>
          <cell r="BP9">
            <v>8.4</v>
          </cell>
          <cell r="BS9">
            <v>8.4</v>
          </cell>
          <cell r="BT9">
            <v>7.5</v>
          </cell>
          <cell r="BW9">
            <v>7.5</v>
          </cell>
          <cell r="BX9">
            <v>8.3</v>
          </cell>
          <cell r="CA9">
            <v>8.3</v>
          </cell>
          <cell r="CB9">
            <v>7.51</v>
          </cell>
          <cell r="CC9">
            <v>6.9</v>
          </cell>
          <cell r="CF9">
            <v>6.9</v>
          </cell>
          <cell r="CG9">
            <v>7.7</v>
          </cell>
          <cell r="CJ9">
            <v>7.7</v>
          </cell>
          <cell r="CK9">
            <v>8</v>
          </cell>
          <cell r="CN9">
            <v>8</v>
          </cell>
          <cell r="CO9">
            <v>8.3</v>
          </cell>
          <cell r="CR9">
            <v>8.3</v>
          </cell>
          <cell r="CS9">
            <v>7.4</v>
          </cell>
          <cell r="CV9">
            <v>7.4</v>
          </cell>
          <cell r="CW9">
            <v>6.5</v>
          </cell>
          <cell r="CZ9">
            <v>6.5</v>
          </cell>
          <cell r="DA9">
            <v>8.2</v>
          </cell>
          <cell r="DD9">
            <v>8.2</v>
          </cell>
          <cell r="DE9">
            <v>7.7</v>
          </cell>
          <cell r="DH9">
            <v>7.7</v>
          </cell>
          <cell r="DI9">
            <v>7.63</v>
          </cell>
          <cell r="DJ9">
            <v>7.5</v>
          </cell>
          <cell r="DM9">
            <v>7.5</v>
          </cell>
          <cell r="DN9">
            <v>8.1</v>
          </cell>
          <cell r="DQ9">
            <v>8.1</v>
          </cell>
          <cell r="DR9">
            <v>8.3</v>
          </cell>
          <cell r="DU9">
            <v>8.3</v>
          </cell>
          <cell r="DV9">
            <v>7.3</v>
          </cell>
          <cell r="DY9">
            <v>7.3</v>
          </cell>
          <cell r="DZ9">
            <v>6.1</v>
          </cell>
          <cell r="EC9">
            <v>6.1</v>
          </cell>
          <cell r="ED9">
            <v>6.5</v>
          </cell>
          <cell r="EG9">
            <v>6.5</v>
          </cell>
          <cell r="EH9">
            <v>7.7</v>
          </cell>
          <cell r="EK9">
            <v>7.7</v>
          </cell>
          <cell r="EL9">
            <v>7.31</v>
          </cell>
          <cell r="EM9">
            <v>8.2</v>
          </cell>
          <cell r="EP9">
            <v>8.2</v>
          </cell>
          <cell r="EQ9">
            <v>6.5</v>
          </cell>
          <cell r="ET9">
            <v>6.5</v>
          </cell>
          <cell r="EU9">
            <v>7.1</v>
          </cell>
          <cell r="EX9">
            <v>7.1</v>
          </cell>
          <cell r="EY9">
            <v>7.2</v>
          </cell>
          <cell r="FB9">
            <v>7.2</v>
          </cell>
          <cell r="FC9">
            <v>0</v>
          </cell>
          <cell r="FD9">
            <v>8.7</v>
          </cell>
          <cell r="FF9">
            <v>8.7</v>
          </cell>
          <cell r="FG9">
            <v>7.48</v>
          </cell>
          <cell r="FH9">
            <v>7.54</v>
          </cell>
          <cell r="FI9">
            <v>7.8</v>
          </cell>
          <cell r="FK9">
            <v>7.8</v>
          </cell>
          <cell r="FL9">
            <v>8</v>
          </cell>
          <cell r="FO9">
            <v>8</v>
          </cell>
          <cell r="FP9">
            <v>6.8</v>
          </cell>
          <cell r="FS9">
            <v>6.8</v>
          </cell>
          <cell r="FT9">
            <v>7.3</v>
          </cell>
          <cell r="FW9">
            <v>7.3</v>
          </cell>
          <cell r="FX9">
            <v>7.44</v>
          </cell>
          <cell r="FY9">
            <v>7.54</v>
          </cell>
          <cell r="FZ9" t="str">
            <v>Giỏi</v>
          </cell>
          <cell r="GA9" t="str">
            <v>Tốt</v>
          </cell>
          <cell r="GB9" t="str">
            <v>Đ</v>
          </cell>
          <cell r="GC9" t="str">
            <v>Đ</v>
          </cell>
          <cell r="GD9" t="str">
            <v>Hỏng</v>
          </cell>
          <cell r="GE9" t="str">
            <v>Hỏng</v>
          </cell>
          <cell r="GF9" t="str">
            <v>Đạt</v>
          </cell>
          <cell r="GG9" t="str">
            <v>Đ</v>
          </cell>
          <cell r="GH9" t="str">
            <v>Đạt</v>
          </cell>
          <cell r="GK9" t="str">
            <v>Đ</v>
          </cell>
          <cell r="GL9" t="str">
            <v>CNTN</v>
          </cell>
          <cell r="GM9">
            <v>0</v>
          </cell>
          <cell r="GN9">
            <v>0</v>
          </cell>
          <cell r="GO9">
            <v>0</v>
          </cell>
          <cell r="GP9">
            <v>0.022988505747126436</v>
          </cell>
          <cell r="GQ9" t="str">
            <v>Bổ sung đợt Tháng 1/2014</v>
          </cell>
          <cell r="GR9" t="str">
            <v>Đà Nẵng</v>
          </cell>
          <cell r="GS9" t="str">
            <v>Nữ</v>
          </cell>
          <cell r="GT9" t="str">
            <v>BVKL</v>
          </cell>
          <cell r="GX9">
            <v>499</v>
          </cell>
          <cell r="GY9">
            <v>40976</v>
          </cell>
          <cell r="GZ9">
            <v>1670</v>
          </cell>
          <cell r="HA9">
            <v>41123</v>
          </cell>
          <cell r="HB9" t="e">
            <v>#N/A</v>
          </cell>
        </row>
        <row r="10">
          <cell r="B10">
            <v>168322133</v>
          </cell>
          <cell r="C10" t="str">
            <v>Lê Trần Tuấn </v>
          </cell>
          <cell r="D10" t="str">
            <v>Anh</v>
          </cell>
          <cell r="E10" t="str">
            <v>22/01/1985</v>
          </cell>
          <cell r="F10" t="str">
            <v>T16KDN1</v>
          </cell>
          <cell r="G10">
            <v>7.2</v>
          </cell>
          <cell r="J10">
            <v>7.2</v>
          </cell>
          <cell r="K10">
            <v>8.5</v>
          </cell>
          <cell r="N10">
            <v>8.5</v>
          </cell>
          <cell r="O10">
            <v>5.2</v>
          </cell>
          <cell r="R10">
            <v>5.2</v>
          </cell>
          <cell r="S10">
            <v>7.1</v>
          </cell>
          <cell r="V10">
            <v>7.1</v>
          </cell>
          <cell r="W10">
            <v>5.8</v>
          </cell>
          <cell r="Z10">
            <v>5.8</v>
          </cell>
          <cell r="AA10">
            <v>8.9</v>
          </cell>
          <cell r="AD10">
            <v>8.9</v>
          </cell>
          <cell r="AE10">
            <v>0</v>
          </cell>
          <cell r="AF10">
            <v>6.7</v>
          </cell>
          <cell r="AH10">
            <v>6.7</v>
          </cell>
          <cell r="AI10">
            <v>5.8</v>
          </cell>
          <cell r="AL10">
            <v>5.8</v>
          </cell>
          <cell r="AM10">
            <v>6.6</v>
          </cell>
          <cell r="AP10">
            <v>6.6</v>
          </cell>
          <cell r="AQ10">
            <v>6.69</v>
          </cell>
          <cell r="AR10">
            <v>6</v>
          </cell>
          <cell r="AU10">
            <v>6</v>
          </cell>
          <cell r="AV10">
            <v>6.9</v>
          </cell>
          <cell r="AY10">
            <v>6.9</v>
          </cell>
          <cell r="AZ10">
            <v>7.1</v>
          </cell>
          <cell r="BC10">
            <v>7.1</v>
          </cell>
          <cell r="BD10">
            <v>6</v>
          </cell>
          <cell r="BG10">
            <v>6</v>
          </cell>
          <cell r="BH10">
            <v>0</v>
          </cell>
          <cell r="BI10">
            <v>6.6</v>
          </cell>
          <cell r="BK10">
            <v>6.6</v>
          </cell>
          <cell r="BL10">
            <v>6.9</v>
          </cell>
          <cell r="BO10">
            <v>6.9</v>
          </cell>
          <cell r="BP10">
            <v>7.7</v>
          </cell>
          <cell r="BS10">
            <v>7.7</v>
          </cell>
          <cell r="BT10">
            <v>5.2</v>
          </cell>
          <cell r="BW10">
            <v>5.2</v>
          </cell>
          <cell r="BX10">
            <v>5.5</v>
          </cell>
          <cell r="CA10">
            <v>5.5</v>
          </cell>
          <cell r="CB10">
            <v>6.54</v>
          </cell>
          <cell r="CC10">
            <v>6.5</v>
          </cell>
          <cell r="CF10">
            <v>6.5</v>
          </cell>
          <cell r="CG10">
            <v>5.7</v>
          </cell>
          <cell r="CJ10">
            <v>5.7</v>
          </cell>
          <cell r="CK10">
            <v>7.9</v>
          </cell>
          <cell r="CN10">
            <v>7.9</v>
          </cell>
          <cell r="CO10">
            <v>8.1</v>
          </cell>
          <cell r="CR10">
            <v>8.1</v>
          </cell>
          <cell r="CS10">
            <v>5.2</v>
          </cell>
          <cell r="CV10">
            <v>5.2</v>
          </cell>
          <cell r="CW10">
            <v>0</v>
          </cell>
          <cell r="CX10">
            <v>5.5</v>
          </cell>
          <cell r="CZ10">
            <v>5.5</v>
          </cell>
          <cell r="DA10">
            <v>7.9</v>
          </cell>
          <cell r="DD10">
            <v>7.9</v>
          </cell>
          <cell r="DE10">
            <v>8</v>
          </cell>
          <cell r="DH10">
            <v>8</v>
          </cell>
          <cell r="DI10">
            <v>6.68</v>
          </cell>
          <cell r="DJ10">
            <v>6.9</v>
          </cell>
          <cell r="DM10">
            <v>6.9</v>
          </cell>
          <cell r="DN10">
            <v>5.8</v>
          </cell>
          <cell r="DQ10">
            <v>5.8</v>
          </cell>
          <cell r="DR10">
            <v>5.9</v>
          </cell>
          <cell r="DU10">
            <v>5.9</v>
          </cell>
          <cell r="DV10">
            <v>6.5</v>
          </cell>
          <cell r="DY10">
            <v>6.5</v>
          </cell>
          <cell r="DZ10">
            <v>6.4</v>
          </cell>
          <cell r="EC10">
            <v>6.4</v>
          </cell>
          <cell r="ED10">
            <v>6.7</v>
          </cell>
          <cell r="EG10">
            <v>6.7</v>
          </cell>
          <cell r="EH10">
            <v>7.7</v>
          </cell>
          <cell r="EK10">
            <v>7.7</v>
          </cell>
          <cell r="EL10">
            <v>6.58</v>
          </cell>
          <cell r="EM10">
            <v>6.2</v>
          </cell>
          <cell r="EP10">
            <v>6.2</v>
          </cell>
          <cell r="EQ10">
            <v>7.1</v>
          </cell>
          <cell r="ET10">
            <v>7.1</v>
          </cell>
          <cell r="EU10">
            <v>7.1</v>
          </cell>
          <cell r="EX10">
            <v>7.1</v>
          </cell>
          <cell r="EY10">
            <v>0</v>
          </cell>
          <cell r="EZ10">
            <v>6.5</v>
          </cell>
          <cell r="FB10">
            <v>6.5</v>
          </cell>
          <cell r="FC10">
            <v>7.9</v>
          </cell>
          <cell r="FF10">
            <v>7.9</v>
          </cell>
          <cell r="FG10">
            <v>6.92</v>
          </cell>
          <cell r="FH10">
            <v>6.67</v>
          </cell>
          <cell r="FI10">
            <v>7.2</v>
          </cell>
          <cell r="FK10">
            <v>7.2</v>
          </cell>
          <cell r="FL10">
            <v>5.5</v>
          </cell>
          <cell r="FO10">
            <v>5.5</v>
          </cell>
          <cell r="FP10">
            <v>3.9</v>
          </cell>
          <cell r="FQ10">
            <v>5.5</v>
          </cell>
          <cell r="FS10">
            <v>5.5</v>
          </cell>
          <cell r="FT10">
            <v>7</v>
          </cell>
          <cell r="FW10">
            <v>7</v>
          </cell>
          <cell r="FX10">
            <v>6.18</v>
          </cell>
          <cell r="FY10">
            <v>6.64</v>
          </cell>
          <cell r="FZ10" t="str">
            <v>Khá</v>
          </cell>
          <cell r="GA10" t="str">
            <v>Tốt</v>
          </cell>
          <cell r="GB10" t="str">
            <v>Đ</v>
          </cell>
          <cell r="GC10" t="str">
            <v>Đ</v>
          </cell>
          <cell r="GD10" t="str">
            <v>Đạt</v>
          </cell>
          <cell r="GG10" t="str">
            <v>Đ</v>
          </cell>
          <cell r="GH10" t="str">
            <v>Đạt</v>
          </cell>
          <cell r="GK10" t="str">
            <v>Đ</v>
          </cell>
          <cell r="GL10" t="str">
            <v>CNTN</v>
          </cell>
          <cell r="GM10">
            <v>0</v>
          </cell>
          <cell r="GN10">
            <v>0</v>
          </cell>
          <cell r="GO10">
            <v>0</v>
          </cell>
          <cell r="GP10">
            <v>0.09195402298850575</v>
          </cell>
          <cell r="GQ10" t="str">
            <v>Tháng 9/2013</v>
          </cell>
          <cell r="GR10" t="str">
            <v>Quảng Nam</v>
          </cell>
          <cell r="GS10" t="str">
            <v>Nam</v>
          </cell>
          <cell r="GT10" t="str">
            <v>ĐỦ ĐK thi TN</v>
          </cell>
          <cell r="GX10">
            <v>499</v>
          </cell>
          <cell r="GY10">
            <v>40976</v>
          </cell>
          <cell r="GZ10">
            <v>1670</v>
          </cell>
          <cell r="HA10">
            <v>41123</v>
          </cell>
          <cell r="HB10" t="e">
            <v>#N/A</v>
          </cell>
        </row>
        <row r="11">
          <cell r="B11">
            <v>168322134</v>
          </cell>
          <cell r="C11" t="str">
            <v>Nguyễn Thị Hoàng </v>
          </cell>
          <cell r="D11" t="str">
            <v>Anh</v>
          </cell>
          <cell r="E11" t="str">
            <v>18/05/1987</v>
          </cell>
          <cell r="F11" t="str">
            <v>T16KDN1</v>
          </cell>
          <cell r="G11">
            <v>6.9</v>
          </cell>
          <cell r="J11">
            <v>6.9</v>
          </cell>
          <cell r="K11">
            <v>7.6</v>
          </cell>
          <cell r="N11">
            <v>7.6</v>
          </cell>
          <cell r="O11">
            <v>6.5</v>
          </cell>
          <cell r="R11">
            <v>6.5</v>
          </cell>
          <cell r="S11">
            <v>5.3</v>
          </cell>
          <cell r="V11">
            <v>5.3</v>
          </cell>
          <cell r="W11">
            <v>7.6</v>
          </cell>
          <cell r="Z11">
            <v>7.6</v>
          </cell>
          <cell r="AA11">
            <v>7.1</v>
          </cell>
          <cell r="AD11">
            <v>7.1</v>
          </cell>
          <cell r="AE11">
            <v>0</v>
          </cell>
          <cell r="AF11">
            <v>5.7</v>
          </cell>
          <cell r="AH11">
            <v>5.7</v>
          </cell>
          <cell r="AI11">
            <v>5.4</v>
          </cell>
          <cell r="AL11">
            <v>5.4</v>
          </cell>
          <cell r="AM11">
            <v>6.8</v>
          </cell>
          <cell r="AP11">
            <v>6.8</v>
          </cell>
          <cell r="AQ11">
            <v>6.51</v>
          </cell>
          <cell r="AR11">
            <v>6.3</v>
          </cell>
          <cell r="AU11">
            <v>6.3</v>
          </cell>
          <cell r="AV11">
            <v>7.8</v>
          </cell>
          <cell r="AY11">
            <v>7.8</v>
          </cell>
          <cell r="AZ11">
            <v>6.7</v>
          </cell>
          <cell r="BC11">
            <v>6.7</v>
          </cell>
          <cell r="BD11">
            <v>7.1</v>
          </cell>
          <cell r="BG11">
            <v>7.1</v>
          </cell>
          <cell r="BH11">
            <v>0</v>
          </cell>
          <cell r="BI11">
            <v>6.9</v>
          </cell>
          <cell r="BK11">
            <v>6.9</v>
          </cell>
          <cell r="BL11">
            <v>5.6</v>
          </cell>
          <cell r="BO11">
            <v>5.6</v>
          </cell>
          <cell r="BP11">
            <v>5.9</v>
          </cell>
          <cell r="BS11">
            <v>5.9</v>
          </cell>
          <cell r="BT11">
            <v>7.2</v>
          </cell>
          <cell r="BW11">
            <v>7.2</v>
          </cell>
          <cell r="BX11">
            <v>7.8</v>
          </cell>
          <cell r="CA11">
            <v>7.8</v>
          </cell>
          <cell r="CB11">
            <v>6.65</v>
          </cell>
          <cell r="CC11">
            <v>7.4</v>
          </cell>
          <cell r="CF11">
            <v>7.4</v>
          </cell>
          <cell r="CG11">
            <v>5.8</v>
          </cell>
          <cell r="CJ11">
            <v>5.8</v>
          </cell>
          <cell r="CK11">
            <v>7.5</v>
          </cell>
          <cell r="CN11">
            <v>7.5</v>
          </cell>
          <cell r="CO11">
            <v>7.6</v>
          </cell>
          <cell r="CR11">
            <v>7.6</v>
          </cell>
          <cell r="CS11">
            <v>5.5</v>
          </cell>
          <cell r="CV11">
            <v>5.5</v>
          </cell>
          <cell r="CW11">
            <v>0</v>
          </cell>
          <cell r="CX11">
            <v>6.3</v>
          </cell>
          <cell r="CZ11">
            <v>6.3</v>
          </cell>
          <cell r="DA11">
            <v>8.3</v>
          </cell>
          <cell r="DD11">
            <v>8.3</v>
          </cell>
          <cell r="DE11">
            <v>8.4</v>
          </cell>
          <cell r="DH11">
            <v>8.4</v>
          </cell>
          <cell r="DI11">
            <v>6.88</v>
          </cell>
          <cell r="DJ11">
            <v>7.3</v>
          </cell>
          <cell r="DM11">
            <v>7.3</v>
          </cell>
          <cell r="DN11">
            <v>6.7</v>
          </cell>
          <cell r="DQ11">
            <v>6.7</v>
          </cell>
          <cell r="DR11">
            <v>7.4</v>
          </cell>
          <cell r="DU11">
            <v>7.4</v>
          </cell>
          <cell r="DV11">
            <v>6.1</v>
          </cell>
          <cell r="DY11">
            <v>6.1</v>
          </cell>
          <cell r="DZ11">
            <v>6.8</v>
          </cell>
          <cell r="EC11">
            <v>6.8</v>
          </cell>
          <cell r="ED11">
            <v>6.3</v>
          </cell>
          <cell r="EG11">
            <v>6.3</v>
          </cell>
          <cell r="EH11">
            <v>7.8</v>
          </cell>
          <cell r="EK11">
            <v>7.8</v>
          </cell>
          <cell r="EL11">
            <v>6.91</v>
          </cell>
          <cell r="EM11">
            <v>7.5</v>
          </cell>
          <cell r="EP11">
            <v>7.5</v>
          </cell>
          <cell r="EQ11">
            <v>7.4</v>
          </cell>
          <cell r="ET11">
            <v>7.4</v>
          </cell>
          <cell r="EU11">
            <v>6.2</v>
          </cell>
          <cell r="EX11">
            <v>6.2</v>
          </cell>
          <cell r="EY11">
            <v>7.4</v>
          </cell>
          <cell r="FB11">
            <v>7.4</v>
          </cell>
          <cell r="FC11">
            <v>8.7</v>
          </cell>
          <cell r="FF11">
            <v>8.7</v>
          </cell>
          <cell r="FG11">
            <v>7.35</v>
          </cell>
          <cell r="FH11">
            <v>6.83</v>
          </cell>
          <cell r="FI11">
            <v>6.8</v>
          </cell>
          <cell r="FK11">
            <v>6.8</v>
          </cell>
          <cell r="FL11">
            <v>6.8</v>
          </cell>
          <cell r="FO11">
            <v>6.8</v>
          </cell>
          <cell r="FP11">
            <v>5.5</v>
          </cell>
          <cell r="FS11">
            <v>5.5</v>
          </cell>
          <cell r="FT11">
            <v>7</v>
          </cell>
          <cell r="FW11">
            <v>7</v>
          </cell>
          <cell r="FX11">
            <v>6.28</v>
          </cell>
          <cell r="FY11">
            <v>6.8</v>
          </cell>
          <cell r="FZ11" t="str">
            <v>Khá</v>
          </cell>
          <cell r="GA11" t="str">
            <v>Tốt</v>
          </cell>
          <cell r="GB11" t="str">
            <v>Đ</v>
          </cell>
          <cell r="GC11" t="str">
            <v>Đ</v>
          </cell>
          <cell r="GD11" t="str">
            <v>Đạt</v>
          </cell>
          <cell r="GG11" t="str">
            <v>Đ</v>
          </cell>
          <cell r="GH11" t="str">
            <v>Đạt</v>
          </cell>
          <cell r="GK11" t="str">
            <v>Đ</v>
          </cell>
          <cell r="GL11" t="str">
            <v>CNTN</v>
          </cell>
          <cell r="GM11">
            <v>0</v>
          </cell>
          <cell r="GN11">
            <v>0</v>
          </cell>
          <cell r="GO11">
            <v>0</v>
          </cell>
          <cell r="GP11">
            <v>0.06896551724137931</v>
          </cell>
          <cell r="GQ11" t="str">
            <v>Tháng 12/2012</v>
          </cell>
          <cell r="GR11" t="str">
            <v>Quảng Nam</v>
          </cell>
          <cell r="GS11" t="str">
            <v>Nữ</v>
          </cell>
          <cell r="GT11" t="str">
            <v>ĐỦ ĐK thi TN</v>
          </cell>
          <cell r="GX11">
            <v>499</v>
          </cell>
          <cell r="GY11">
            <v>40976</v>
          </cell>
          <cell r="GZ11">
            <v>1670</v>
          </cell>
          <cell r="HA11">
            <v>41123</v>
          </cell>
          <cell r="HB11" t="e">
            <v>#N/A</v>
          </cell>
        </row>
        <row r="12">
          <cell r="B12">
            <v>168322136</v>
          </cell>
          <cell r="C12" t="str">
            <v>Phan Thị Ngọc </v>
          </cell>
          <cell r="D12" t="str">
            <v>Ánh</v>
          </cell>
          <cell r="E12" t="str">
            <v>12/08/1984</v>
          </cell>
          <cell r="F12" t="str">
            <v>T16KDN1</v>
          </cell>
          <cell r="G12">
            <v>6.5</v>
          </cell>
          <cell r="J12">
            <v>6.5</v>
          </cell>
          <cell r="K12">
            <v>8.3</v>
          </cell>
          <cell r="N12">
            <v>8.3</v>
          </cell>
          <cell r="O12">
            <v>6.1</v>
          </cell>
          <cell r="R12">
            <v>6.1</v>
          </cell>
          <cell r="S12">
            <v>6.1</v>
          </cell>
          <cell r="V12">
            <v>6.1</v>
          </cell>
          <cell r="W12">
            <v>8.4</v>
          </cell>
          <cell r="Z12">
            <v>8.4</v>
          </cell>
          <cell r="AA12">
            <v>7.9</v>
          </cell>
          <cell r="AD12">
            <v>7.9</v>
          </cell>
          <cell r="AE12">
            <v>0</v>
          </cell>
          <cell r="AF12">
            <v>0</v>
          </cell>
          <cell r="AG12">
            <v>6.5</v>
          </cell>
          <cell r="AH12">
            <v>6.5</v>
          </cell>
          <cell r="AI12">
            <v>6.1</v>
          </cell>
          <cell r="AL12">
            <v>6.1</v>
          </cell>
          <cell r="AM12">
            <v>8.4</v>
          </cell>
          <cell r="AP12">
            <v>8.4</v>
          </cell>
          <cell r="AQ12">
            <v>6.97</v>
          </cell>
          <cell r="AR12">
            <v>5.8</v>
          </cell>
          <cell r="AU12">
            <v>5.8</v>
          </cell>
          <cell r="AV12">
            <v>8.2</v>
          </cell>
          <cell r="AY12">
            <v>8.2</v>
          </cell>
          <cell r="AZ12">
            <v>6.8</v>
          </cell>
          <cell r="BC12">
            <v>6.8</v>
          </cell>
          <cell r="BD12">
            <v>6.3</v>
          </cell>
          <cell r="BG12">
            <v>6.3</v>
          </cell>
          <cell r="BH12">
            <v>6.1</v>
          </cell>
          <cell r="BK12">
            <v>6.1</v>
          </cell>
          <cell r="BL12">
            <v>6.1</v>
          </cell>
          <cell r="BO12">
            <v>6.1</v>
          </cell>
          <cell r="BP12">
            <v>8.5</v>
          </cell>
          <cell r="BS12">
            <v>8.5</v>
          </cell>
          <cell r="BT12">
            <v>7.3</v>
          </cell>
          <cell r="BW12">
            <v>7.3</v>
          </cell>
          <cell r="BX12">
            <v>6.9</v>
          </cell>
          <cell r="CA12">
            <v>6.9</v>
          </cell>
          <cell r="CB12">
            <v>6.81</v>
          </cell>
          <cell r="CC12">
            <v>6.4</v>
          </cell>
          <cell r="CF12">
            <v>6.4</v>
          </cell>
          <cell r="CG12">
            <v>5.9</v>
          </cell>
          <cell r="CJ12">
            <v>5.9</v>
          </cell>
          <cell r="CK12">
            <v>7.9</v>
          </cell>
          <cell r="CN12">
            <v>7.9</v>
          </cell>
          <cell r="CO12">
            <v>8.5</v>
          </cell>
          <cell r="CR12">
            <v>8.5</v>
          </cell>
          <cell r="CS12">
            <v>6.8</v>
          </cell>
          <cell r="CV12">
            <v>6.8</v>
          </cell>
          <cell r="CW12">
            <v>5.9</v>
          </cell>
          <cell r="CZ12">
            <v>5.9</v>
          </cell>
          <cell r="DA12">
            <v>8.6</v>
          </cell>
          <cell r="DD12">
            <v>8.6</v>
          </cell>
          <cell r="DE12">
            <v>8.6</v>
          </cell>
          <cell r="DH12">
            <v>8.6</v>
          </cell>
          <cell r="DI12">
            <v>7.18</v>
          </cell>
          <cell r="DJ12">
            <v>6.9</v>
          </cell>
          <cell r="DM12">
            <v>6.9</v>
          </cell>
          <cell r="DN12">
            <v>0</v>
          </cell>
          <cell r="DO12">
            <v>7.4</v>
          </cell>
          <cell r="DQ12">
            <v>7.4</v>
          </cell>
          <cell r="DR12">
            <v>7.3</v>
          </cell>
          <cell r="DU12">
            <v>7.3</v>
          </cell>
          <cell r="DV12">
            <v>6.7</v>
          </cell>
          <cell r="DY12">
            <v>6.7</v>
          </cell>
          <cell r="DZ12">
            <v>6.9</v>
          </cell>
          <cell r="EC12">
            <v>6.9</v>
          </cell>
          <cell r="ED12">
            <v>6.9</v>
          </cell>
          <cell r="EG12">
            <v>6.9</v>
          </cell>
          <cell r="EH12">
            <v>8.1</v>
          </cell>
          <cell r="EK12">
            <v>8.1</v>
          </cell>
          <cell r="EL12">
            <v>7.17</v>
          </cell>
          <cell r="EM12">
            <v>6.4</v>
          </cell>
          <cell r="EP12">
            <v>6.4</v>
          </cell>
          <cell r="EQ12">
            <v>6.4</v>
          </cell>
          <cell r="ET12">
            <v>6.4</v>
          </cell>
          <cell r="EU12">
            <v>5.9</v>
          </cell>
          <cell r="EX12">
            <v>5.9</v>
          </cell>
          <cell r="EY12">
            <v>6.7</v>
          </cell>
          <cell r="FB12">
            <v>6.7</v>
          </cell>
          <cell r="FC12">
            <v>7.9</v>
          </cell>
          <cell r="FF12">
            <v>7.9</v>
          </cell>
          <cell r="FG12">
            <v>6.56</v>
          </cell>
          <cell r="FH12">
            <v>6.96</v>
          </cell>
          <cell r="FI12">
            <v>7.5</v>
          </cell>
          <cell r="FK12">
            <v>7.5</v>
          </cell>
          <cell r="FL12">
            <v>7.3</v>
          </cell>
          <cell r="FO12">
            <v>7.3</v>
          </cell>
          <cell r="FP12">
            <v>5.5</v>
          </cell>
          <cell r="FS12">
            <v>5.5</v>
          </cell>
          <cell r="FT12">
            <v>8</v>
          </cell>
          <cell r="FW12">
            <v>8</v>
          </cell>
          <cell r="FX12">
            <v>6.66</v>
          </cell>
          <cell r="FY12">
            <v>6.95</v>
          </cell>
          <cell r="FZ12" t="str">
            <v>Khá</v>
          </cell>
          <cell r="GA12" t="str">
            <v>Tốt</v>
          </cell>
          <cell r="GB12" t="str">
            <v>Đ</v>
          </cell>
          <cell r="GC12" t="str">
            <v>Đ</v>
          </cell>
          <cell r="GD12" t="str">
            <v>Đạt</v>
          </cell>
          <cell r="GG12" t="str">
            <v>Đ</v>
          </cell>
          <cell r="GH12" t="str">
            <v>Đạt</v>
          </cell>
          <cell r="GK12" t="str">
            <v>Đ</v>
          </cell>
          <cell r="GL12" t="str">
            <v>CNTN</v>
          </cell>
          <cell r="GM12">
            <v>0</v>
          </cell>
          <cell r="GN12">
            <v>0</v>
          </cell>
          <cell r="GO12">
            <v>0</v>
          </cell>
          <cell r="GP12">
            <v>0.04597701149425287</v>
          </cell>
          <cell r="GQ12" t="str">
            <v>Tháng 3/2013</v>
          </cell>
          <cell r="GR12" t="str">
            <v>Đà Nẵng</v>
          </cell>
          <cell r="GS12" t="str">
            <v>Nữ</v>
          </cell>
          <cell r="GT12" t="str">
            <v>ĐỦ ĐK thi TN</v>
          </cell>
          <cell r="GX12">
            <v>499</v>
          </cell>
          <cell r="GY12">
            <v>40976</v>
          </cell>
          <cell r="GZ12">
            <v>1670</v>
          </cell>
          <cell r="HA12">
            <v>41123</v>
          </cell>
          <cell r="HB12" t="e">
            <v>#N/A</v>
          </cell>
        </row>
        <row r="13">
          <cell r="B13">
            <v>168322137</v>
          </cell>
          <cell r="C13" t="str">
            <v>Nguyễn Thị </v>
          </cell>
          <cell r="D13" t="str">
            <v>Bính</v>
          </cell>
          <cell r="E13" t="str">
            <v>10/06/1986</v>
          </cell>
          <cell r="F13" t="str">
            <v>T16KDN1</v>
          </cell>
          <cell r="G13">
            <v>6.7</v>
          </cell>
          <cell r="J13">
            <v>6.7</v>
          </cell>
          <cell r="K13">
            <v>8.5</v>
          </cell>
          <cell r="N13">
            <v>8.5</v>
          </cell>
          <cell r="O13">
            <v>6.9</v>
          </cell>
          <cell r="R13">
            <v>6.9</v>
          </cell>
          <cell r="S13">
            <v>7.2</v>
          </cell>
          <cell r="V13">
            <v>7.2</v>
          </cell>
          <cell r="W13">
            <v>8.2</v>
          </cell>
          <cell r="Z13">
            <v>8.2</v>
          </cell>
          <cell r="AA13">
            <v>7.5</v>
          </cell>
          <cell r="AD13">
            <v>7.5</v>
          </cell>
          <cell r="AE13">
            <v>7.7</v>
          </cell>
          <cell r="AH13">
            <v>7.7</v>
          </cell>
          <cell r="AI13">
            <v>6.4</v>
          </cell>
          <cell r="AL13">
            <v>6.4</v>
          </cell>
          <cell r="AM13">
            <v>7.9</v>
          </cell>
          <cell r="AP13">
            <v>7.9</v>
          </cell>
          <cell r="AQ13">
            <v>7.35</v>
          </cell>
          <cell r="AR13">
            <v>5.9</v>
          </cell>
          <cell r="AU13">
            <v>5.9</v>
          </cell>
          <cell r="AV13">
            <v>8.8</v>
          </cell>
          <cell r="AY13">
            <v>8.8</v>
          </cell>
          <cell r="AZ13">
            <v>9</v>
          </cell>
          <cell r="BC13">
            <v>9</v>
          </cell>
          <cell r="BD13">
            <v>7.3</v>
          </cell>
          <cell r="BG13">
            <v>7.3</v>
          </cell>
          <cell r="BH13">
            <v>6.1</v>
          </cell>
          <cell r="BK13">
            <v>6.1</v>
          </cell>
          <cell r="BL13">
            <v>7.7</v>
          </cell>
          <cell r="BO13">
            <v>7.7</v>
          </cell>
          <cell r="BP13">
            <v>8.1</v>
          </cell>
          <cell r="BS13">
            <v>8.1</v>
          </cell>
          <cell r="BT13">
            <v>7.9</v>
          </cell>
          <cell r="BW13">
            <v>7.9</v>
          </cell>
          <cell r="BX13">
            <v>8.6</v>
          </cell>
          <cell r="CA13">
            <v>8.6</v>
          </cell>
          <cell r="CB13">
            <v>7.59</v>
          </cell>
          <cell r="CC13">
            <v>7</v>
          </cell>
          <cell r="CF13">
            <v>7</v>
          </cell>
          <cell r="CG13">
            <v>6.8</v>
          </cell>
          <cell r="CJ13">
            <v>6.8</v>
          </cell>
          <cell r="CK13">
            <v>7.7</v>
          </cell>
          <cell r="CN13">
            <v>7.7</v>
          </cell>
          <cell r="CO13">
            <v>8.2</v>
          </cell>
          <cell r="CR13">
            <v>8.2</v>
          </cell>
          <cell r="CS13">
            <v>7</v>
          </cell>
          <cell r="CV13">
            <v>7</v>
          </cell>
          <cell r="CW13">
            <v>0</v>
          </cell>
          <cell r="CX13">
            <v>6.6</v>
          </cell>
          <cell r="CZ13">
            <v>6.6</v>
          </cell>
          <cell r="DA13">
            <v>7.9</v>
          </cell>
          <cell r="DD13">
            <v>7.9</v>
          </cell>
          <cell r="DE13">
            <v>8.8</v>
          </cell>
          <cell r="DH13">
            <v>8.8</v>
          </cell>
          <cell r="DI13">
            <v>7.32</v>
          </cell>
          <cell r="DJ13">
            <v>6.8</v>
          </cell>
          <cell r="DM13">
            <v>6.8</v>
          </cell>
          <cell r="DN13">
            <v>6</v>
          </cell>
          <cell r="DQ13">
            <v>6</v>
          </cell>
          <cell r="DR13">
            <v>7.7</v>
          </cell>
          <cell r="DU13">
            <v>7.7</v>
          </cell>
          <cell r="DV13">
            <v>6.7</v>
          </cell>
          <cell r="DY13">
            <v>6.7</v>
          </cell>
          <cell r="DZ13">
            <v>7.1</v>
          </cell>
          <cell r="EC13">
            <v>7.1</v>
          </cell>
          <cell r="ED13">
            <v>6.2</v>
          </cell>
          <cell r="EG13">
            <v>6.2</v>
          </cell>
          <cell r="EH13">
            <v>8.3</v>
          </cell>
          <cell r="EK13">
            <v>8.3</v>
          </cell>
          <cell r="EL13">
            <v>7.03</v>
          </cell>
          <cell r="EM13">
            <v>7.4</v>
          </cell>
          <cell r="EP13">
            <v>7.4</v>
          </cell>
          <cell r="EQ13">
            <v>7.7</v>
          </cell>
          <cell r="ET13">
            <v>7.7</v>
          </cell>
          <cell r="EU13">
            <v>6.8</v>
          </cell>
          <cell r="EX13">
            <v>6.8</v>
          </cell>
          <cell r="EY13">
            <v>8.6</v>
          </cell>
          <cell r="FB13">
            <v>8.6</v>
          </cell>
          <cell r="FC13">
            <v>8.5</v>
          </cell>
          <cell r="FF13">
            <v>8.5</v>
          </cell>
          <cell r="FG13">
            <v>7.68</v>
          </cell>
          <cell r="FH13">
            <v>7.37</v>
          </cell>
          <cell r="FI13">
            <v>7.5</v>
          </cell>
          <cell r="FK13">
            <v>7.5</v>
          </cell>
          <cell r="FL13">
            <v>9.8</v>
          </cell>
          <cell r="FO13">
            <v>9.8</v>
          </cell>
          <cell r="FP13">
            <v>5.7</v>
          </cell>
          <cell r="FS13">
            <v>5.7</v>
          </cell>
          <cell r="FT13">
            <v>8</v>
          </cell>
          <cell r="FW13">
            <v>8</v>
          </cell>
          <cell r="FX13">
            <v>7.24</v>
          </cell>
          <cell r="FY13">
            <v>7.37</v>
          </cell>
          <cell r="FZ13" t="str">
            <v>Khá</v>
          </cell>
          <cell r="GA13" t="str">
            <v>Tốt</v>
          </cell>
          <cell r="GB13" t="str">
            <v>Đ</v>
          </cell>
          <cell r="GC13" t="str">
            <v>Đ</v>
          </cell>
          <cell r="GD13" t="str">
            <v>Đạt</v>
          </cell>
          <cell r="GG13" t="str">
            <v>Đ</v>
          </cell>
          <cell r="GH13" t="str">
            <v>Đạt</v>
          </cell>
          <cell r="GK13" t="str">
            <v>Đ</v>
          </cell>
          <cell r="GL13" t="str">
            <v>CNTN</v>
          </cell>
          <cell r="GM13">
            <v>0</v>
          </cell>
          <cell r="GN13">
            <v>0</v>
          </cell>
          <cell r="GO13">
            <v>0</v>
          </cell>
          <cell r="GP13">
            <v>0.022988505747126436</v>
          </cell>
          <cell r="GQ13" t="str">
            <v>Tháng 12/2012</v>
          </cell>
          <cell r="GR13" t="str">
            <v>Nghệ An</v>
          </cell>
          <cell r="GS13" t="str">
            <v>Nữ</v>
          </cell>
          <cell r="GT13" t="str">
            <v>ĐỦ ĐK thi TN</v>
          </cell>
          <cell r="GX13">
            <v>499</v>
          </cell>
          <cell r="GY13">
            <v>40976</v>
          </cell>
          <cell r="GZ13">
            <v>1670</v>
          </cell>
          <cell r="HA13">
            <v>41123</v>
          </cell>
          <cell r="HB13" t="e">
            <v>#N/A</v>
          </cell>
        </row>
        <row r="14">
          <cell r="B14">
            <v>168322139</v>
          </cell>
          <cell r="C14" t="str">
            <v>Nguyễn Hữu </v>
          </cell>
          <cell r="D14" t="str">
            <v>Công</v>
          </cell>
          <cell r="E14" t="str">
            <v>27/02/1988</v>
          </cell>
          <cell r="F14" t="str">
            <v>T16KDN1</v>
          </cell>
          <cell r="G14">
            <v>7.6</v>
          </cell>
          <cell r="J14">
            <v>7.6</v>
          </cell>
          <cell r="K14">
            <v>8.6</v>
          </cell>
          <cell r="N14">
            <v>8.6</v>
          </cell>
          <cell r="O14">
            <v>6.4</v>
          </cell>
          <cell r="R14">
            <v>6.4</v>
          </cell>
          <cell r="S14">
            <v>6.3</v>
          </cell>
          <cell r="V14">
            <v>6.3</v>
          </cell>
          <cell r="W14">
            <v>6</v>
          </cell>
          <cell r="Z14">
            <v>6</v>
          </cell>
          <cell r="AA14">
            <v>7.5</v>
          </cell>
          <cell r="AD14">
            <v>7.5</v>
          </cell>
          <cell r="AE14">
            <v>6.7</v>
          </cell>
          <cell r="AH14">
            <v>6.7</v>
          </cell>
          <cell r="AI14">
            <v>6.5</v>
          </cell>
          <cell r="AL14">
            <v>6.5</v>
          </cell>
          <cell r="AM14">
            <v>7.2</v>
          </cell>
          <cell r="AP14">
            <v>7.2</v>
          </cell>
          <cell r="AQ14">
            <v>6.85</v>
          </cell>
          <cell r="AR14">
            <v>6.8</v>
          </cell>
          <cell r="AU14">
            <v>6.8</v>
          </cell>
          <cell r="AV14">
            <v>6.6</v>
          </cell>
          <cell r="AY14">
            <v>6.6</v>
          </cell>
          <cell r="AZ14">
            <v>6.3</v>
          </cell>
          <cell r="BC14">
            <v>6.3</v>
          </cell>
          <cell r="BD14">
            <v>5.6</v>
          </cell>
          <cell r="BG14">
            <v>5.6</v>
          </cell>
          <cell r="BH14">
            <v>0</v>
          </cell>
          <cell r="BI14">
            <v>5.2</v>
          </cell>
          <cell r="BJ14">
            <v>0</v>
          </cell>
          <cell r="BK14">
            <v>5.2</v>
          </cell>
          <cell r="BL14">
            <v>6.3</v>
          </cell>
          <cell r="BO14">
            <v>6.3</v>
          </cell>
          <cell r="BP14">
            <v>7.7</v>
          </cell>
          <cell r="BS14">
            <v>7.7</v>
          </cell>
          <cell r="BT14">
            <v>6.6</v>
          </cell>
          <cell r="BW14">
            <v>6.6</v>
          </cell>
          <cell r="BX14">
            <v>6.8</v>
          </cell>
          <cell r="CA14">
            <v>6.8</v>
          </cell>
          <cell r="CB14">
            <v>6.34</v>
          </cell>
          <cell r="CC14">
            <v>7.7</v>
          </cell>
          <cell r="CF14">
            <v>7.7</v>
          </cell>
          <cell r="CG14">
            <v>5.7</v>
          </cell>
          <cell r="CJ14">
            <v>5.7</v>
          </cell>
          <cell r="CK14">
            <v>7.2</v>
          </cell>
          <cell r="CN14">
            <v>7.2</v>
          </cell>
          <cell r="CO14">
            <v>8.2</v>
          </cell>
          <cell r="CR14">
            <v>8.2</v>
          </cell>
          <cell r="CS14">
            <v>5.7</v>
          </cell>
          <cell r="CV14">
            <v>5.7</v>
          </cell>
          <cell r="CW14">
            <v>0</v>
          </cell>
          <cell r="CX14">
            <v>5.7</v>
          </cell>
          <cell r="CZ14">
            <v>5.7</v>
          </cell>
          <cell r="DA14">
            <v>8.5</v>
          </cell>
          <cell r="DD14">
            <v>8.5</v>
          </cell>
          <cell r="DE14">
            <v>6.7</v>
          </cell>
          <cell r="DH14">
            <v>6.7</v>
          </cell>
          <cell r="DI14">
            <v>6.92</v>
          </cell>
          <cell r="DJ14">
            <v>7.2</v>
          </cell>
          <cell r="DM14">
            <v>7.2</v>
          </cell>
          <cell r="DN14">
            <v>5.7</v>
          </cell>
          <cell r="DQ14">
            <v>5.7</v>
          </cell>
          <cell r="DR14">
            <v>5.6</v>
          </cell>
          <cell r="DU14">
            <v>5.6</v>
          </cell>
          <cell r="DV14">
            <v>6.1</v>
          </cell>
          <cell r="DY14">
            <v>6.1</v>
          </cell>
          <cell r="DZ14">
            <v>6.4</v>
          </cell>
          <cell r="EC14">
            <v>6.4</v>
          </cell>
          <cell r="ED14">
            <v>6.3</v>
          </cell>
          <cell r="EG14">
            <v>6.3</v>
          </cell>
          <cell r="EH14">
            <v>7.4</v>
          </cell>
          <cell r="EK14">
            <v>7.4</v>
          </cell>
          <cell r="EL14">
            <v>6.38</v>
          </cell>
          <cell r="EM14">
            <v>5.8</v>
          </cell>
          <cell r="EP14">
            <v>5.8</v>
          </cell>
          <cell r="EQ14">
            <v>7.2</v>
          </cell>
          <cell r="ET14">
            <v>7.2</v>
          </cell>
          <cell r="EU14">
            <v>6.3</v>
          </cell>
          <cell r="EX14">
            <v>6.3</v>
          </cell>
          <cell r="EY14">
            <v>6.4</v>
          </cell>
          <cell r="FB14">
            <v>6.4</v>
          </cell>
          <cell r="FC14">
            <v>7.3</v>
          </cell>
          <cell r="FF14">
            <v>7.3</v>
          </cell>
          <cell r="FG14">
            <v>6.56</v>
          </cell>
          <cell r="FH14">
            <v>6.61</v>
          </cell>
          <cell r="FI14">
            <v>5.5</v>
          </cell>
          <cell r="FK14">
            <v>5.5</v>
          </cell>
          <cell r="FL14">
            <v>4</v>
          </cell>
          <cell r="FM14">
            <v>4</v>
          </cell>
          <cell r="FN14">
            <v>5.5</v>
          </cell>
          <cell r="FO14">
            <v>5.5</v>
          </cell>
          <cell r="FP14">
            <v>3.4</v>
          </cell>
          <cell r="FQ14" t="str">
            <v>V</v>
          </cell>
          <cell r="FR14">
            <v>4.1</v>
          </cell>
          <cell r="FS14">
            <v>4.1</v>
          </cell>
          <cell r="FT14">
            <v>5.5</v>
          </cell>
          <cell r="FW14">
            <v>5.5</v>
          </cell>
          <cell r="FX14">
            <v>4.94</v>
          </cell>
          <cell r="FY14">
            <v>6.52</v>
          </cell>
          <cell r="FZ14" t="str">
            <v>Khá</v>
          </cell>
          <cell r="GA14" t="str">
            <v>Tốt</v>
          </cell>
          <cell r="GB14" t="str">
            <v>Đ</v>
          </cell>
          <cell r="GC14" t="str">
            <v>Đ</v>
          </cell>
          <cell r="GD14" t="str">
            <v>Đạt</v>
          </cell>
          <cell r="GG14" t="str">
            <v>Đ</v>
          </cell>
          <cell r="GH14" t="str">
            <v>Đạt</v>
          </cell>
          <cell r="GK14" t="str">
            <v>Đ</v>
          </cell>
          <cell r="GL14" t="str">
            <v> </v>
          </cell>
          <cell r="GM14">
            <v>0</v>
          </cell>
          <cell r="GN14">
            <v>0</v>
          </cell>
          <cell r="GO14">
            <v>0</v>
          </cell>
          <cell r="GP14">
            <v>0.04597701149425287</v>
          </cell>
          <cell r="GR14" t="str">
            <v>Đà Nẵng</v>
          </cell>
          <cell r="GS14" t="str">
            <v>Nam</v>
          </cell>
          <cell r="GT14" t="str">
            <v>ĐỦ ĐK thi TN</v>
          </cell>
          <cell r="GX14">
            <v>499</v>
          </cell>
          <cell r="GY14">
            <v>40976</v>
          </cell>
          <cell r="GZ14">
            <v>1670</v>
          </cell>
          <cell r="HA14">
            <v>41123</v>
          </cell>
          <cell r="HB14" t="e">
            <v>#N/A</v>
          </cell>
        </row>
        <row r="15">
          <cell r="B15">
            <v>168322140</v>
          </cell>
          <cell r="C15" t="str">
            <v>Trần Thị </v>
          </cell>
          <cell r="D15" t="str">
            <v>Dung</v>
          </cell>
          <cell r="E15" t="str">
            <v>25/08/1987</v>
          </cell>
          <cell r="F15" t="str">
            <v>T16KDN1</v>
          </cell>
          <cell r="G15">
            <v>6.3</v>
          </cell>
          <cell r="J15">
            <v>6.3</v>
          </cell>
          <cell r="K15">
            <v>7.6</v>
          </cell>
          <cell r="N15">
            <v>7.6</v>
          </cell>
          <cell r="O15">
            <v>5.9</v>
          </cell>
          <cell r="R15">
            <v>5.9</v>
          </cell>
          <cell r="S15">
            <v>5.5</v>
          </cell>
          <cell r="V15">
            <v>5.5</v>
          </cell>
          <cell r="W15">
            <v>6.2</v>
          </cell>
          <cell r="Z15">
            <v>6.2</v>
          </cell>
          <cell r="AA15">
            <v>5.6</v>
          </cell>
          <cell r="AD15">
            <v>5.6</v>
          </cell>
          <cell r="AE15">
            <v>6.1</v>
          </cell>
          <cell r="AH15">
            <v>6.1</v>
          </cell>
          <cell r="AI15">
            <v>5.9</v>
          </cell>
          <cell r="AL15">
            <v>5.9</v>
          </cell>
          <cell r="AM15">
            <v>6.5</v>
          </cell>
          <cell r="AP15">
            <v>6.5</v>
          </cell>
          <cell r="AQ15">
            <v>6.12</v>
          </cell>
          <cell r="AR15">
            <v>6.1</v>
          </cell>
          <cell r="AU15">
            <v>6.1</v>
          </cell>
          <cell r="AV15">
            <v>7.4</v>
          </cell>
          <cell r="AY15">
            <v>7.4</v>
          </cell>
          <cell r="AZ15">
            <v>6.5</v>
          </cell>
          <cell r="BC15">
            <v>6.5</v>
          </cell>
          <cell r="BD15">
            <v>5.8</v>
          </cell>
          <cell r="BG15">
            <v>5.8</v>
          </cell>
          <cell r="BH15">
            <v>6.2</v>
          </cell>
          <cell r="BK15">
            <v>6.2</v>
          </cell>
          <cell r="BL15">
            <v>0</v>
          </cell>
          <cell r="BM15">
            <v>5.8</v>
          </cell>
          <cell r="BO15">
            <v>5.8</v>
          </cell>
          <cell r="BP15">
            <v>5.8</v>
          </cell>
          <cell r="BS15">
            <v>5.8</v>
          </cell>
          <cell r="BT15">
            <v>6.8</v>
          </cell>
          <cell r="BW15">
            <v>6.8</v>
          </cell>
          <cell r="BX15">
            <v>6.1</v>
          </cell>
          <cell r="CA15">
            <v>6.1</v>
          </cell>
          <cell r="CB15">
            <v>6.24</v>
          </cell>
          <cell r="CC15">
            <v>6.7</v>
          </cell>
          <cell r="CF15">
            <v>6.7</v>
          </cell>
          <cell r="CG15">
            <v>5.7</v>
          </cell>
          <cell r="CJ15">
            <v>5.7</v>
          </cell>
          <cell r="CK15">
            <v>7.2</v>
          </cell>
          <cell r="CN15">
            <v>7.2</v>
          </cell>
          <cell r="CO15">
            <v>7.6</v>
          </cell>
          <cell r="CR15">
            <v>7.6</v>
          </cell>
          <cell r="CS15">
            <v>5.7</v>
          </cell>
          <cell r="CV15">
            <v>5.7</v>
          </cell>
          <cell r="CW15">
            <v>5.9</v>
          </cell>
          <cell r="CZ15">
            <v>5.9</v>
          </cell>
          <cell r="DA15">
            <v>7.5</v>
          </cell>
          <cell r="DD15">
            <v>7.5</v>
          </cell>
          <cell r="DE15">
            <v>7.8</v>
          </cell>
          <cell r="DH15">
            <v>7.8</v>
          </cell>
          <cell r="DI15">
            <v>6.59</v>
          </cell>
          <cell r="DJ15">
            <v>6.6</v>
          </cell>
          <cell r="DM15">
            <v>6.6</v>
          </cell>
          <cell r="DN15">
            <v>6.4</v>
          </cell>
          <cell r="DQ15">
            <v>6.4</v>
          </cell>
          <cell r="DR15">
            <v>6</v>
          </cell>
          <cell r="DU15">
            <v>6</v>
          </cell>
          <cell r="DV15">
            <v>5.8</v>
          </cell>
          <cell r="DY15">
            <v>5.8</v>
          </cell>
          <cell r="DZ15">
            <v>5.8</v>
          </cell>
          <cell r="EC15">
            <v>5.8</v>
          </cell>
          <cell r="ED15">
            <v>6.2</v>
          </cell>
          <cell r="EG15">
            <v>6.2</v>
          </cell>
          <cell r="EH15">
            <v>6.1</v>
          </cell>
          <cell r="EK15">
            <v>6.1</v>
          </cell>
          <cell r="EL15">
            <v>6.09</v>
          </cell>
          <cell r="EM15">
            <v>0</v>
          </cell>
          <cell r="EN15">
            <v>7</v>
          </cell>
          <cell r="EP15">
            <v>7</v>
          </cell>
          <cell r="EQ15">
            <v>7.2</v>
          </cell>
          <cell r="ET15">
            <v>7.2</v>
          </cell>
          <cell r="EU15">
            <v>6.9</v>
          </cell>
          <cell r="EX15">
            <v>6.9</v>
          </cell>
          <cell r="EY15">
            <v>6.8</v>
          </cell>
          <cell r="FB15">
            <v>6.8</v>
          </cell>
          <cell r="FC15">
            <v>6.3</v>
          </cell>
          <cell r="FF15">
            <v>6.3</v>
          </cell>
          <cell r="FG15">
            <v>6.88</v>
          </cell>
          <cell r="FH15">
            <v>6.35</v>
          </cell>
          <cell r="FI15">
            <v>7.8</v>
          </cell>
          <cell r="FK15">
            <v>7.8</v>
          </cell>
          <cell r="FL15">
            <v>6.3</v>
          </cell>
          <cell r="FO15">
            <v>6.3</v>
          </cell>
          <cell r="FP15">
            <v>3.4</v>
          </cell>
          <cell r="FQ15">
            <v>5.5</v>
          </cell>
          <cell r="FS15">
            <v>5.5</v>
          </cell>
          <cell r="FT15">
            <v>7</v>
          </cell>
          <cell r="FW15">
            <v>7</v>
          </cell>
          <cell r="FX15">
            <v>6.58</v>
          </cell>
          <cell r="FY15">
            <v>6.36</v>
          </cell>
          <cell r="FZ15" t="str">
            <v>Trung Bình</v>
          </cell>
          <cell r="GA15" t="str">
            <v>Tốt</v>
          </cell>
          <cell r="GB15" t="str">
            <v>Đ</v>
          </cell>
          <cell r="GC15" t="str">
            <v>Đ</v>
          </cell>
          <cell r="GD15" t="str">
            <v>Đạt</v>
          </cell>
          <cell r="GE15" t="str">
            <v>Hỏng</v>
          </cell>
          <cell r="GG15" t="str">
            <v>Đ</v>
          </cell>
          <cell r="GH15" t="str">
            <v>Đạt</v>
          </cell>
          <cell r="GK15" t="str">
            <v>Đ</v>
          </cell>
          <cell r="GL15" t="str">
            <v>CNTN</v>
          </cell>
          <cell r="GM15">
            <v>0</v>
          </cell>
          <cell r="GN15">
            <v>0</v>
          </cell>
          <cell r="GO15">
            <v>0</v>
          </cell>
          <cell r="GP15">
            <v>0.06896551724137931</v>
          </cell>
          <cell r="GQ15" t="str">
            <v>Tháng 12/2013</v>
          </cell>
          <cell r="GR15" t="str">
            <v>Quảng Nam</v>
          </cell>
          <cell r="GS15" t="str">
            <v>Nữ</v>
          </cell>
          <cell r="GT15" t="str">
            <v>ĐỦ ĐK thi TN</v>
          </cell>
          <cell r="GX15">
            <v>499</v>
          </cell>
          <cell r="GY15">
            <v>40976</v>
          </cell>
          <cell r="GZ15">
            <v>1670</v>
          </cell>
          <cell r="HA15">
            <v>41123</v>
          </cell>
          <cell r="HB15" t="str">
            <v>Tháng 12/2013</v>
          </cell>
        </row>
        <row r="16">
          <cell r="B16">
            <v>168322142</v>
          </cell>
          <cell r="C16" t="str">
            <v>Nguyễn Thị </v>
          </cell>
          <cell r="D16" t="str">
            <v>Giang</v>
          </cell>
          <cell r="E16" t="str">
            <v>15/01/1984</v>
          </cell>
          <cell r="F16" t="str">
            <v>T16KDN1</v>
          </cell>
          <cell r="G16">
            <v>0</v>
          </cell>
          <cell r="H16">
            <v>7.1</v>
          </cell>
          <cell r="J16">
            <v>7.1</v>
          </cell>
          <cell r="K16">
            <v>7.7</v>
          </cell>
          <cell r="N16">
            <v>7.7</v>
          </cell>
          <cell r="O16">
            <v>4.7</v>
          </cell>
          <cell r="R16">
            <v>4.7</v>
          </cell>
          <cell r="S16">
            <v>5.6</v>
          </cell>
          <cell r="V16">
            <v>5.6</v>
          </cell>
          <cell r="W16">
            <v>9</v>
          </cell>
          <cell r="Z16">
            <v>9</v>
          </cell>
          <cell r="AA16">
            <v>7.1</v>
          </cell>
          <cell r="AD16">
            <v>7.1</v>
          </cell>
          <cell r="AE16">
            <v>7.1</v>
          </cell>
          <cell r="AH16">
            <v>7.1</v>
          </cell>
          <cell r="AI16">
            <v>6.2</v>
          </cell>
          <cell r="AL16">
            <v>6.2</v>
          </cell>
          <cell r="AM16">
            <v>7</v>
          </cell>
          <cell r="AP16">
            <v>7</v>
          </cell>
          <cell r="AQ16">
            <v>6.78</v>
          </cell>
          <cell r="AR16">
            <v>6</v>
          </cell>
          <cell r="AU16">
            <v>6</v>
          </cell>
          <cell r="AV16">
            <v>7.1</v>
          </cell>
          <cell r="AY16">
            <v>7.1</v>
          </cell>
          <cell r="AZ16">
            <v>6.7</v>
          </cell>
          <cell r="BC16">
            <v>6.7</v>
          </cell>
          <cell r="BD16">
            <v>6.6</v>
          </cell>
          <cell r="BG16">
            <v>6.6</v>
          </cell>
          <cell r="BH16">
            <v>0</v>
          </cell>
          <cell r="BI16">
            <v>6.4</v>
          </cell>
          <cell r="BK16">
            <v>6.4</v>
          </cell>
          <cell r="BL16">
            <v>0</v>
          </cell>
          <cell r="BM16">
            <v>6</v>
          </cell>
          <cell r="BO16">
            <v>6</v>
          </cell>
          <cell r="BP16">
            <v>8.1</v>
          </cell>
          <cell r="BS16">
            <v>8.1</v>
          </cell>
          <cell r="BT16">
            <v>6.8</v>
          </cell>
          <cell r="BW16">
            <v>6.8</v>
          </cell>
          <cell r="BX16">
            <v>5.8</v>
          </cell>
          <cell r="CA16">
            <v>5.8</v>
          </cell>
          <cell r="CB16">
            <v>6.67</v>
          </cell>
          <cell r="CC16">
            <v>6.4</v>
          </cell>
          <cell r="CF16">
            <v>6.4</v>
          </cell>
          <cell r="CG16">
            <v>5.9</v>
          </cell>
          <cell r="CJ16">
            <v>5.9</v>
          </cell>
          <cell r="CK16">
            <v>7.8</v>
          </cell>
          <cell r="CN16">
            <v>7.8</v>
          </cell>
          <cell r="CO16">
            <v>8.6</v>
          </cell>
          <cell r="CR16">
            <v>8.6</v>
          </cell>
          <cell r="CS16">
            <v>6.4</v>
          </cell>
          <cell r="CV16">
            <v>6.4</v>
          </cell>
          <cell r="CW16">
            <v>0</v>
          </cell>
          <cell r="CX16">
            <v>6.6</v>
          </cell>
          <cell r="CZ16">
            <v>6.6</v>
          </cell>
          <cell r="DA16">
            <v>7.5</v>
          </cell>
          <cell r="DD16">
            <v>7.5</v>
          </cell>
          <cell r="DE16">
            <v>8.4</v>
          </cell>
          <cell r="DH16">
            <v>8.4</v>
          </cell>
          <cell r="DI16">
            <v>7</v>
          </cell>
          <cell r="DJ16">
            <v>6.8</v>
          </cell>
          <cell r="DM16">
            <v>6.8</v>
          </cell>
          <cell r="DN16">
            <v>6.7</v>
          </cell>
          <cell r="DQ16">
            <v>6.7</v>
          </cell>
          <cell r="DR16">
            <v>7.2</v>
          </cell>
          <cell r="DU16">
            <v>7.2</v>
          </cell>
          <cell r="DV16">
            <v>7.7</v>
          </cell>
          <cell r="DY16">
            <v>7.7</v>
          </cell>
          <cell r="DZ16">
            <v>8.4</v>
          </cell>
          <cell r="EC16">
            <v>8.4</v>
          </cell>
          <cell r="ED16">
            <v>6.6</v>
          </cell>
          <cell r="EG16">
            <v>6.6</v>
          </cell>
          <cell r="EH16">
            <v>8</v>
          </cell>
          <cell r="EK16">
            <v>8</v>
          </cell>
          <cell r="EL16">
            <v>7.41</v>
          </cell>
          <cell r="EM16">
            <v>0</v>
          </cell>
          <cell r="EN16">
            <v>7.7</v>
          </cell>
          <cell r="EP16">
            <v>7.7</v>
          </cell>
          <cell r="EQ16">
            <v>7.6</v>
          </cell>
          <cell r="ET16">
            <v>7.6</v>
          </cell>
          <cell r="EU16">
            <v>7.5</v>
          </cell>
          <cell r="EX16">
            <v>7.5</v>
          </cell>
          <cell r="EY16">
            <v>0</v>
          </cell>
          <cell r="EZ16">
            <v>7.6</v>
          </cell>
          <cell r="FB16">
            <v>7.6</v>
          </cell>
          <cell r="FC16">
            <v>8.1</v>
          </cell>
          <cell r="FF16">
            <v>8.1</v>
          </cell>
          <cell r="FG16">
            <v>7.68</v>
          </cell>
          <cell r="FH16">
            <v>7.07</v>
          </cell>
          <cell r="FI16">
            <v>7.4</v>
          </cell>
          <cell r="FK16">
            <v>7.4</v>
          </cell>
          <cell r="FN16">
            <v>6.8</v>
          </cell>
          <cell r="FO16">
            <v>6.8</v>
          </cell>
          <cell r="FP16">
            <v>4.7</v>
          </cell>
          <cell r="FQ16">
            <v>6.1</v>
          </cell>
          <cell r="FS16">
            <v>6.1</v>
          </cell>
          <cell r="FT16">
            <v>7</v>
          </cell>
          <cell r="FW16">
            <v>7</v>
          </cell>
          <cell r="FX16">
            <v>6.76</v>
          </cell>
          <cell r="FY16">
            <v>7.06</v>
          </cell>
          <cell r="FZ16" t="str">
            <v>Khá</v>
          </cell>
          <cell r="GA16" t="str">
            <v>Tốt</v>
          </cell>
          <cell r="GB16" t="str">
            <v>Đ</v>
          </cell>
          <cell r="GC16" t="str">
            <v>Đ</v>
          </cell>
          <cell r="GD16" t="str">
            <v>Đạt</v>
          </cell>
          <cell r="GG16" t="str">
            <v>Đ</v>
          </cell>
          <cell r="GH16" t="str">
            <v>Đạt</v>
          </cell>
          <cell r="GK16" t="str">
            <v>Đ</v>
          </cell>
          <cell r="GL16" t="str">
            <v>CNTN</v>
          </cell>
          <cell r="GM16">
            <v>0</v>
          </cell>
          <cell r="GN16">
            <v>0</v>
          </cell>
          <cell r="GO16">
            <v>0</v>
          </cell>
          <cell r="GP16">
            <v>0.16091954022988506</v>
          </cell>
          <cell r="GQ16" t="str">
            <v>Tháng 12/2013</v>
          </cell>
          <cell r="GR16" t="str">
            <v>Nghệ An</v>
          </cell>
          <cell r="GS16" t="str">
            <v>Nữ</v>
          </cell>
          <cell r="GT16" t="str">
            <v>ĐỦ ĐK thi TN</v>
          </cell>
          <cell r="GX16">
            <v>499</v>
          </cell>
          <cell r="GY16">
            <v>40976</v>
          </cell>
          <cell r="GZ16">
            <v>1670</v>
          </cell>
          <cell r="HA16">
            <v>41123</v>
          </cell>
          <cell r="HB16" t="str">
            <v>Tháng 12/2013</v>
          </cell>
        </row>
        <row r="17">
          <cell r="B17">
            <v>168322147</v>
          </cell>
          <cell r="C17" t="str">
            <v>Châu Thị Thu </v>
          </cell>
          <cell r="D17" t="str">
            <v>Hằng</v>
          </cell>
          <cell r="E17" t="str">
            <v>20/09/1987</v>
          </cell>
          <cell r="F17" t="str">
            <v>T16KDN1</v>
          </cell>
          <cell r="G17">
            <v>6.8</v>
          </cell>
          <cell r="J17">
            <v>6.8</v>
          </cell>
          <cell r="K17">
            <v>8.4</v>
          </cell>
          <cell r="N17">
            <v>8.4</v>
          </cell>
          <cell r="O17">
            <v>6.1</v>
          </cell>
          <cell r="R17">
            <v>6.1</v>
          </cell>
          <cell r="S17">
            <v>5.9</v>
          </cell>
          <cell r="V17">
            <v>5.9</v>
          </cell>
          <cell r="W17">
            <v>7.6</v>
          </cell>
          <cell r="Z17">
            <v>7.6</v>
          </cell>
          <cell r="AA17">
            <v>8.1</v>
          </cell>
          <cell r="AD17">
            <v>8.1</v>
          </cell>
          <cell r="AE17">
            <v>8.9</v>
          </cell>
          <cell r="AH17">
            <v>8.9</v>
          </cell>
          <cell r="AI17">
            <v>6.7</v>
          </cell>
          <cell r="AL17">
            <v>6.7</v>
          </cell>
          <cell r="AM17">
            <v>10</v>
          </cell>
          <cell r="AP17">
            <v>10</v>
          </cell>
          <cell r="AQ17">
            <v>7.23</v>
          </cell>
          <cell r="AR17">
            <v>5.1</v>
          </cell>
          <cell r="AU17">
            <v>5.1</v>
          </cell>
          <cell r="AV17">
            <v>7.7</v>
          </cell>
          <cell r="AY17">
            <v>7.7</v>
          </cell>
          <cell r="AZ17">
            <v>8.4</v>
          </cell>
          <cell r="BC17">
            <v>8.4</v>
          </cell>
          <cell r="BD17">
            <v>7.4</v>
          </cell>
          <cell r="BG17">
            <v>7.4</v>
          </cell>
          <cell r="BH17">
            <v>0</v>
          </cell>
          <cell r="BI17">
            <v>7.6</v>
          </cell>
          <cell r="BK17">
            <v>7.6</v>
          </cell>
          <cell r="BL17">
            <v>7.1</v>
          </cell>
          <cell r="BO17">
            <v>7.1</v>
          </cell>
          <cell r="BP17">
            <v>6.3</v>
          </cell>
          <cell r="BS17">
            <v>6.3</v>
          </cell>
          <cell r="BT17">
            <v>6.5</v>
          </cell>
          <cell r="BW17">
            <v>6.5</v>
          </cell>
          <cell r="BX17">
            <v>5.7</v>
          </cell>
          <cell r="CA17">
            <v>5.7</v>
          </cell>
          <cell r="CB17">
            <v>7.04</v>
          </cell>
          <cell r="CC17">
            <v>5.8</v>
          </cell>
          <cell r="CF17">
            <v>5.8</v>
          </cell>
          <cell r="CG17">
            <v>7</v>
          </cell>
          <cell r="CJ17">
            <v>7</v>
          </cell>
          <cell r="CK17">
            <v>9</v>
          </cell>
          <cell r="CN17">
            <v>9</v>
          </cell>
          <cell r="CO17">
            <v>8.4</v>
          </cell>
          <cell r="CR17">
            <v>8.4</v>
          </cell>
          <cell r="CS17">
            <v>8.2</v>
          </cell>
          <cell r="CV17">
            <v>8.2</v>
          </cell>
          <cell r="CW17">
            <v>7.2</v>
          </cell>
          <cell r="CZ17">
            <v>7.2</v>
          </cell>
          <cell r="DA17">
            <v>8</v>
          </cell>
          <cell r="DD17">
            <v>8</v>
          </cell>
          <cell r="DE17">
            <v>7.5</v>
          </cell>
          <cell r="DH17">
            <v>7.5</v>
          </cell>
          <cell r="DI17">
            <v>7.74</v>
          </cell>
          <cell r="DJ17">
            <v>6.9</v>
          </cell>
          <cell r="DM17">
            <v>6.9</v>
          </cell>
          <cell r="DN17">
            <v>6</v>
          </cell>
          <cell r="DQ17">
            <v>6</v>
          </cell>
          <cell r="DR17">
            <v>7.2</v>
          </cell>
          <cell r="DU17">
            <v>7.2</v>
          </cell>
          <cell r="DV17">
            <v>6</v>
          </cell>
          <cell r="DY17">
            <v>6</v>
          </cell>
          <cell r="DZ17">
            <v>8</v>
          </cell>
          <cell r="EC17">
            <v>8</v>
          </cell>
          <cell r="ED17">
            <v>7.1</v>
          </cell>
          <cell r="EG17">
            <v>7.1</v>
          </cell>
          <cell r="EH17">
            <v>8.4</v>
          </cell>
          <cell r="EK17">
            <v>8.4</v>
          </cell>
          <cell r="EL17">
            <v>7.15</v>
          </cell>
          <cell r="EM17">
            <v>8.5</v>
          </cell>
          <cell r="EP17">
            <v>8.5</v>
          </cell>
          <cell r="EQ17">
            <v>7.5</v>
          </cell>
          <cell r="ET17">
            <v>7.5</v>
          </cell>
          <cell r="EU17">
            <v>6.9</v>
          </cell>
          <cell r="EX17">
            <v>6.9</v>
          </cell>
          <cell r="EY17">
            <v>7.7</v>
          </cell>
          <cell r="FB17">
            <v>7.7</v>
          </cell>
          <cell r="FC17">
            <v>7.6</v>
          </cell>
          <cell r="FF17">
            <v>7.6</v>
          </cell>
          <cell r="FG17">
            <v>7.64</v>
          </cell>
          <cell r="FH17">
            <v>7.34</v>
          </cell>
          <cell r="FI17">
            <v>7.8</v>
          </cell>
          <cell r="FK17">
            <v>7.8</v>
          </cell>
          <cell r="FL17">
            <v>9.9</v>
          </cell>
          <cell r="FO17">
            <v>9.9</v>
          </cell>
          <cell r="FP17">
            <v>6.3</v>
          </cell>
          <cell r="FS17">
            <v>6.3</v>
          </cell>
          <cell r="FT17">
            <v>7.5</v>
          </cell>
          <cell r="FW17">
            <v>7.5</v>
          </cell>
          <cell r="FX17">
            <v>7.62</v>
          </cell>
          <cell r="FY17">
            <v>7.36</v>
          </cell>
          <cell r="FZ17" t="str">
            <v>Khá</v>
          </cell>
          <cell r="GA17" t="str">
            <v>Tốt</v>
          </cell>
          <cell r="GB17" t="str">
            <v>Đ</v>
          </cell>
          <cell r="GC17" t="str">
            <v>Đ</v>
          </cell>
          <cell r="GD17" t="str">
            <v>Đạt</v>
          </cell>
          <cell r="GG17" t="str">
            <v>Đ</v>
          </cell>
          <cell r="GH17" t="str">
            <v>Đạt</v>
          </cell>
          <cell r="GK17" t="str">
            <v>Đ</v>
          </cell>
          <cell r="GL17" t="str">
            <v>CNTN</v>
          </cell>
          <cell r="GM17">
            <v>0</v>
          </cell>
          <cell r="GN17">
            <v>0</v>
          </cell>
          <cell r="GO17">
            <v>0</v>
          </cell>
          <cell r="GP17">
            <v>0.022988505747126436</v>
          </cell>
          <cell r="GQ17" t="str">
            <v>Tháng 12/2012</v>
          </cell>
          <cell r="GR17" t="str">
            <v>Quảng Bình</v>
          </cell>
          <cell r="GS17" t="str">
            <v>Nữ</v>
          </cell>
          <cell r="GT17" t="str">
            <v>ĐỦ ĐK thi TN</v>
          </cell>
          <cell r="GX17">
            <v>499</v>
          </cell>
          <cell r="GY17">
            <v>40976</v>
          </cell>
          <cell r="GZ17">
            <v>1670</v>
          </cell>
          <cell r="HA17">
            <v>41123</v>
          </cell>
          <cell r="HB17" t="e">
            <v>#N/A</v>
          </cell>
        </row>
        <row r="18">
          <cell r="B18">
            <v>168322148</v>
          </cell>
          <cell r="C18" t="str">
            <v>Nguyễn Thị Như </v>
          </cell>
          <cell r="D18" t="str">
            <v>Hằng</v>
          </cell>
          <cell r="E18" t="str">
            <v>15/01/1986</v>
          </cell>
          <cell r="F18" t="str">
            <v>T16KDN1</v>
          </cell>
          <cell r="G18">
            <v>7.5</v>
          </cell>
          <cell r="J18">
            <v>7.5</v>
          </cell>
          <cell r="K18">
            <v>8.4</v>
          </cell>
          <cell r="N18">
            <v>8.4</v>
          </cell>
          <cell r="O18">
            <v>6.5</v>
          </cell>
          <cell r="R18">
            <v>6.5</v>
          </cell>
          <cell r="S18">
            <v>5.9</v>
          </cell>
          <cell r="V18">
            <v>5.9</v>
          </cell>
          <cell r="W18">
            <v>6.9</v>
          </cell>
          <cell r="Z18">
            <v>6.9</v>
          </cell>
          <cell r="AA18">
            <v>7.6</v>
          </cell>
          <cell r="AD18">
            <v>7.6</v>
          </cell>
          <cell r="AE18">
            <v>5.7</v>
          </cell>
          <cell r="AH18">
            <v>5.7</v>
          </cell>
          <cell r="AI18">
            <v>5.8</v>
          </cell>
          <cell r="AL18">
            <v>5.8</v>
          </cell>
          <cell r="AM18">
            <v>8.1</v>
          </cell>
          <cell r="AP18">
            <v>8.1</v>
          </cell>
          <cell r="AQ18">
            <v>6.73</v>
          </cell>
          <cell r="AR18">
            <v>5.7</v>
          </cell>
          <cell r="AT18">
            <v>0</v>
          </cell>
          <cell r="AU18">
            <v>5.7</v>
          </cell>
          <cell r="AV18">
            <v>7.4</v>
          </cell>
          <cell r="AY18">
            <v>7.4</v>
          </cell>
          <cell r="AZ18">
            <v>6.9</v>
          </cell>
          <cell r="BC18">
            <v>6.9</v>
          </cell>
          <cell r="BD18">
            <v>6.3</v>
          </cell>
          <cell r="BG18">
            <v>6.3</v>
          </cell>
          <cell r="BH18">
            <v>0</v>
          </cell>
          <cell r="BI18">
            <v>6.7</v>
          </cell>
          <cell r="BK18">
            <v>6.7</v>
          </cell>
          <cell r="BL18">
            <v>6.4</v>
          </cell>
          <cell r="BO18">
            <v>6.4</v>
          </cell>
          <cell r="BP18">
            <v>8</v>
          </cell>
          <cell r="BS18">
            <v>8</v>
          </cell>
          <cell r="BT18">
            <v>7.1</v>
          </cell>
          <cell r="BW18">
            <v>7.1</v>
          </cell>
          <cell r="BX18">
            <v>5.5</v>
          </cell>
          <cell r="CA18">
            <v>5.5</v>
          </cell>
          <cell r="CB18">
            <v>6.76</v>
          </cell>
          <cell r="CC18">
            <v>7.3</v>
          </cell>
          <cell r="CF18">
            <v>7.3</v>
          </cell>
          <cell r="CG18">
            <v>5.6</v>
          </cell>
          <cell r="CJ18">
            <v>5.6</v>
          </cell>
          <cell r="CK18">
            <v>7.3</v>
          </cell>
          <cell r="CN18">
            <v>7.3</v>
          </cell>
          <cell r="CO18">
            <v>8.1</v>
          </cell>
          <cell r="CR18">
            <v>8.1</v>
          </cell>
          <cell r="CS18">
            <v>6.7</v>
          </cell>
          <cell r="CV18">
            <v>6.7</v>
          </cell>
          <cell r="CW18">
            <v>6.8</v>
          </cell>
          <cell r="CZ18">
            <v>6.8</v>
          </cell>
          <cell r="DA18">
            <v>8</v>
          </cell>
          <cell r="DD18">
            <v>8</v>
          </cell>
          <cell r="DE18">
            <v>8.4</v>
          </cell>
          <cell r="DH18">
            <v>8.4</v>
          </cell>
          <cell r="DI18">
            <v>7.07</v>
          </cell>
          <cell r="DJ18">
            <v>7.8</v>
          </cell>
          <cell r="DM18">
            <v>7.8</v>
          </cell>
          <cell r="DN18">
            <v>7.1</v>
          </cell>
          <cell r="DQ18">
            <v>7.1</v>
          </cell>
          <cell r="DR18">
            <v>6.8</v>
          </cell>
          <cell r="DU18">
            <v>6.8</v>
          </cell>
          <cell r="DV18">
            <v>6.4</v>
          </cell>
          <cell r="DY18">
            <v>6.4</v>
          </cell>
          <cell r="DZ18">
            <v>7.4</v>
          </cell>
          <cell r="EC18">
            <v>7.4</v>
          </cell>
          <cell r="ED18">
            <v>6.3</v>
          </cell>
          <cell r="EG18">
            <v>6.3</v>
          </cell>
          <cell r="EH18">
            <v>8.4</v>
          </cell>
          <cell r="EK18">
            <v>8.4</v>
          </cell>
          <cell r="EL18">
            <v>7.14</v>
          </cell>
          <cell r="EM18">
            <v>5.9</v>
          </cell>
          <cell r="EP18">
            <v>5.9</v>
          </cell>
          <cell r="EQ18">
            <v>6.9</v>
          </cell>
          <cell r="ET18">
            <v>6.9</v>
          </cell>
          <cell r="EU18">
            <v>7.6</v>
          </cell>
          <cell r="EX18">
            <v>7.6</v>
          </cell>
          <cell r="EY18">
            <v>6.2</v>
          </cell>
          <cell r="FB18">
            <v>6.2</v>
          </cell>
          <cell r="FC18">
            <v>8.6</v>
          </cell>
          <cell r="FF18">
            <v>8.6</v>
          </cell>
          <cell r="FG18">
            <v>6.98</v>
          </cell>
          <cell r="FH18">
            <v>6.93</v>
          </cell>
          <cell r="FI18">
            <v>7.5</v>
          </cell>
          <cell r="FK18">
            <v>7.5</v>
          </cell>
          <cell r="FL18">
            <v>9.6</v>
          </cell>
          <cell r="FO18">
            <v>9.6</v>
          </cell>
          <cell r="FP18">
            <v>6.3</v>
          </cell>
          <cell r="FS18">
            <v>6.3</v>
          </cell>
          <cell r="FT18">
            <v>7</v>
          </cell>
          <cell r="FW18">
            <v>7</v>
          </cell>
          <cell r="FX18">
            <v>7.44</v>
          </cell>
          <cell r="FY18">
            <v>6.96</v>
          </cell>
          <cell r="FZ18" t="str">
            <v>Khá</v>
          </cell>
          <cell r="GA18" t="str">
            <v>Tốt</v>
          </cell>
          <cell r="GB18" t="str">
            <v>Đ</v>
          </cell>
          <cell r="GC18" t="str">
            <v>Đ</v>
          </cell>
          <cell r="GD18" t="str">
            <v>Đạt</v>
          </cell>
          <cell r="GG18" t="str">
            <v>Đ</v>
          </cell>
          <cell r="GH18" t="str">
            <v>Đạt</v>
          </cell>
          <cell r="GK18" t="str">
            <v>Đ</v>
          </cell>
          <cell r="GL18" t="str">
            <v>CNTN</v>
          </cell>
          <cell r="GM18">
            <v>0</v>
          </cell>
          <cell r="GN18">
            <v>0</v>
          </cell>
          <cell r="GO18">
            <v>0</v>
          </cell>
          <cell r="GP18">
            <v>0.022988505747126436</v>
          </cell>
          <cell r="GQ18" t="str">
            <v>Tháng 12/2012</v>
          </cell>
          <cell r="GR18" t="str">
            <v>Kon Tum</v>
          </cell>
          <cell r="GS18" t="str">
            <v>Nữ</v>
          </cell>
          <cell r="GT18" t="str">
            <v>ĐỦ ĐK thi TN</v>
          </cell>
          <cell r="GX18">
            <v>499</v>
          </cell>
          <cell r="GY18">
            <v>40976</v>
          </cell>
          <cell r="GZ18">
            <v>1670</v>
          </cell>
          <cell r="HA18">
            <v>41123</v>
          </cell>
          <cell r="HB18" t="e">
            <v>#N/A</v>
          </cell>
        </row>
        <row r="19">
          <cell r="B19">
            <v>168322149</v>
          </cell>
          <cell r="C19" t="str">
            <v>Nguyễn Thị Hồng </v>
          </cell>
          <cell r="D19" t="str">
            <v>Hạnh</v>
          </cell>
          <cell r="E19" t="str">
            <v>27/11/1987</v>
          </cell>
          <cell r="F19" t="str">
            <v>T16KDN1</v>
          </cell>
          <cell r="G19">
            <v>7.6</v>
          </cell>
          <cell r="J19">
            <v>7.6</v>
          </cell>
          <cell r="K19">
            <v>8.4</v>
          </cell>
          <cell r="N19">
            <v>8.4</v>
          </cell>
          <cell r="O19">
            <v>7.2</v>
          </cell>
          <cell r="R19">
            <v>7.2</v>
          </cell>
          <cell r="S19">
            <v>8.6</v>
          </cell>
          <cell r="V19">
            <v>8.6</v>
          </cell>
          <cell r="W19">
            <v>8</v>
          </cell>
          <cell r="Z19">
            <v>8</v>
          </cell>
          <cell r="AA19">
            <v>10</v>
          </cell>
          <cell r="AD19">
            <v>10</v>
          </cell>
          <cell r="AE19">
            <v>8.9</v>
          </cell>
          <cell r="AH19">
            <v>8.9</v>
          </cell>
          <cell r="AI19">
            <v>7</v>
          </cell>
          <cell r="AL19">
            <v>7</v>
          </cell>
          <cell r="AM19">
            <v>10</v>
          </cell>
          <cell r="AP19">
            <v>10</v>
          </cell>
          <cell r="AQ19">
            <v>8.08</v>
          </cell>
          <cell r="AR19">
            <v>7.1</v>
          </cell>
          <cell r="AU19">
            <v>7.1</v>
          </cell>
          <cell r="AV19">
            <v>7.7</v>
          </cell>
          <cell r="AY19">
            <v>7.7</v>
          </cell>
          <cell r="AZ19">
            <v>9.1</v>
          </cell>
          <cell r="BC19">
            <v>9.1</v>
          </cell>
          <cell r="BD19">
            <v>7.3</v>
          </cell>
          <cell r="BG19">
            <v>7.3</v>
          </cell>
          <cell r="BH19">
            <v>8.9</v>
          </cell>
          <cell r="BK19">
            <v>8.9</v>
          </cell>
          <cell r="BL19">
            <v>7.1</v>
          </cell>
          <cell r="BO19">
            <v>7.1</v>
          </cell>
          <cell r="BP19">
            <v>8</v>
          </cell>
          <cell r="BS19">
            <v>8</v>
          </cell>
          <cell r="BT19">
            <v>7.4</v>
          </cell>
          <cell r="BW19">
            <v>7.4</v>
          </cell>
          <cell r="BX19">
            <v>5.6</v>
          </cell>
          <cell r="CA19">
            <v>5.6</v>
          </cell>
          <cell r="CB19">
            <v>7.76</v>
          </cell>
          <cell r="CC19">
            <v>7.5</v>
          </cell>
          <cell r="CF19">
            <v>7.5</v>
          </cell>
          <cell r="CG19">
            <v>7.2</v>
          </cell>
          <cell r="CJ19">
            <v>7.2</v>
          </cell>
          <cell r="CK19">
            <v>9.2</v>
          </cell>
          <cell r="CN19">
            <v>9.2</v>
          </cell>
          <cell r="CO19">
            <v>8.6</v>
          </cell>
          <cell r="CR19">
            <v>8.6</v>
          </cell>
          <cell r="CS19">
            <v>9.1</v>
          </cell>
          <cell r="CV19">
            <v>9.1</v>
          </cell>
          <cell r="CW19">
            <v>8.6</v>
          </cell>
          <cell r="CZ19">
            <v>8.6</v>
          </cell>
          <cell r="DA19">
            <v>8.7</v>
          </cell>
          <cell r="DD19">
            <v>8.7</v>
          </cell>
          <cell r="DE19">
            <v>8.1</v>
          </cell>
          <cell r="DH19">
            <v>8.1</v>
          </cell>
          <cell r="DI19">
            <v>8.44</v>
          </cell>
          <cell r="DJ19">
            <v>7.3</v>
          </cell>
          <cell r="DM19">
            <v>7.3</v>
          </cell>
          <cell r="DN19">
            <v>7.7</v>
          </cell>
          <cell r="DQ19">
            <v>7.7</v>
          </cell>
          <cell r="DR19">
            <v>8.2</v>
          </cell>
          <cell r="DU19">
            <v>8.2</v>
          </cell>
          <cell r="DV19">
            <v>7.7</v>
          </cell>
          <cell r="DY19">
            <v>7.7</v>
          </cell>
          <cell r="DZ19">
            <v>8.2</v>
          </cell>
          <cell r="EC19">
            <v>8.2</v>
          </cell>
          <cell r="ED19">
            <v>7.4</v>
          </cell>
          <cell r="EG19">
            <v>7.4</v>
          </cell>
          <cell r="EH19">
            <v>8.3</v>
          </cell>
          <cell r="EK19">
            <v>8.3</v>
          </cell>
          <cell r="EL19">
            <v>7.86</v>
          </cell>
          <cell r="EM19">
            <v>7.5</v>
          </cell>
          <cell r="EP19">
            <v>7.5</v>
          </cell>
          <cell r="EQ19">
            <v>6.7</v>
          </cell>
          <cell r="ET19">
            <v>6.7</v>
          </cell>
          <cell r="EU19">
            <v>7</v>
          </cell>
          <cell r="EX19">
            <v>7</v>
          </cell>
          <cell r="EY19">
            <v>8.4</v>
          </cell>
          <cell r="FB19">
            <v>8.4</v>
          </cell>
          <cell r="FC19">
            <v>8.8</v>
          </cell>
          <cell r="FF19">
            <v>8.8</v>
          </cell>
          <cell r="FG19">
            <v>7.54</v>
          </cell>
          <cell r="FH19">
            <v>7.96</v>
          </cell>
          <cell r="FI19">
            <v>8.2</v>
          </cell>
          <cell r="FK19">
            <v>8.2</v>
          </cell>
          <cell r="FL19">
            <v>8.2</v>
          </cell>
          <cell r="FO19">
            <v>8.2</v>
          </cell>
          <cell r="FP19">
            <v>8.2</v>
          </cell>
          <cell r="FS19">
            <v>8.2</v>
          </cell>
          <cell r="FT19">
            <v>7</v>
          </cell>
          <cell r="FW19">
            <v>7</v>
          </cell>
          <cell r="FX19">
            <v>8.2</v>
          </cell>
          <cell r="FY19">
            <v>7.97</v>
          </cell>
          <cell r="FZ19" t="str">
            <v>Giỏi</v>
          </cell>
          <cell r="GA19" t="str">
            <v>Tốt</v>
          </cell>
          <cell r="GB19" t="str">
            <v>Đ</v>
          </cell>
          <cell r="GC19" t="str">
            <v>Đ</v>
          </cell>
          <cell r="GD19" t="str">
            <v>Đạt</v>
          </cell>
          <cell r="GG19" t="str">
            <v>Đ</v>
          </cell>
          <cell r="GH19" t="str">
            <v>Đạt</v>
          </cell>
          <cell r="GK19" t="str">
            <v>Đ</v>
          </cell>
          <cell r="GL19" t="str">
            <v>CNTN</v>
          </cell>
          <cell r="GM19">
            <v>0</v>
          </cell>
          <cell r="GN19">
            <v>0</v>
          </cell>
          <cell r="GO19">
            <v>0</v>
          </cell>
          <cell r="GP19">
            <v>0</v>
          </cell>
          <cell r="GQ19" t="str">
            <v>Tháng 12/2012</v>
          </cell>
          <cell r="GR19" t="str">
            <v>Huế</v>
          </cell>
          <cell r="GS19" t="str">
            <v>Nữ</v>
          </cell>
          <cell r="GT19" t="str">
            <v>BVKL</v>
          </cell>
          <cell r="GX19">
            <v>499</v>
          </cell>
          <cell r="GY19">
            <v>40976</v>
          </cell>
          <cell r="GZ19">
            <v>1670</v>
          </cell>
          <cell r="HA19">
            <v>41123</v>
          </cell>
          <cell r="HB19" t="e">
            <v>#N/A</v>
          </cell>
        </row>
        <row r="20">
          <cell r="B20">
            <v>168322152</v>
          </cell>
          <cell r="C20" t="str">
            <v>Võ Thị Thu </v>
          </cell>
          <cell r="D20" t="str">
            <v>Hiền</v>
          </cell>
          <cell r="E20" t="str">
            <v>30/08/1979</v>
          </cell>
          <cell r="F20" t="str">
            <v>T16KDN1</v>
          </cell>
          <cell r="G20">
            <v>6.2</v>
          </cell>
          <cell r="J20">
            <v>6.2</v>
          </cell>
          <cell r="K20">
            <v>7.6</v>
          </cell>
          <cell r="N20">
            <v>7.6</v>
          </cell>
          <cell r="O20">
            <v>4.7</v>
          </cell>
          <cell r="R20">
            <v>4.7</v>
          </cell>
          <cell r="S20">
            <v>5</v>
          </cell>
          <cell r="V20">
            <v>5</v>
          </cell>
          <cell r="W20">
            <v>5.6</v>
          </cell>
          <cell r="Z20">
            <v>5.6</v>
          </cell>
          <cell r="AA20">
            <v>5.7</v>
          </cell>
          <cell r="AD20">
            <v>5.7</v>
          </cell>
          <cell r="AE20">
            <v>0</v>
          </cell>
          <cell r="AF20">
            <v>5.6</v>
          </cell>
          <cell r="AH20">
            <v>5.6</v>
          </cell>
          <cell r="AI20">
            <v>6.1</v>
          </cell>
          <cell r="AL20">
            <v>6.1</v>
          </cell>
          <cell r="AM20">
            <v>5.6</v>
          </cell>
          <cell r="AP20">
            <v>5.6</v>
          </cell>
          <cell r="AQ20">
            <v>5.76</v>
          </cell>
          <cell r="AR20">
            <v>6.1</v>
          </cell>
          <cell r="AU20">
            <v>6.1</v>
          </cell>
          <cell r="AV20">
            <v>8.3</v>
          </cell>
          <cell r="AY20">
            <v>8.3</v>
          </cell>
          <cell r="AZ20">
            <v>6.9</v>
          </cell>
          <cell r="BC20">
            <v>6.9</v>
          </cell>
          <cell r="BD20">
            <v>6.8</v>
          </cell>
          <cell r="BG20">
            <v>6.8</v>
          </cell>
          <cell r="BH20">
            <v>7.7</v>
          </cell>
          <cell r="BK20">
            <v>7.7</v>
          </cell>
          <cell r="BL20">
            <v>6.7</v>
          </cell>
          <cell r="BO20">
            <v>6.7</v>
          </cell>
          <cell r="BP20">
            <v>6</v>
          </cell>
          <cell r="BS20">
            <v>6</v>
          </cell>
          <cell r="BT20">
            <v>7.4</v>
          </cell>
          <cell r="BW20">
            <v>7.4</v>
          </cell>
          <cell r="BX20">
            <v>7.5</v>
          </cell>
          <cell r="CA20">
            <v>7.5</v>
          </cell>
          <cell r="CB20">
            <v>6.96</v>
          </cell>
          <cell r="CC20">
            <v>6.4</v>
          </cell>
          <cell r="CF20">
            <v>6.4</v>
          </cell>
          <cell r="CG20">
            <v>6.7</v>
          </cell>
          <cell r="CJ20">
            <v>6.7</v>
          </cell>
          <cell r="CK20">
            <v>6.4</v>
          </cell>
          <cell r="CN20">
            <v>6.4</v>
          </cell>
          <cell r="CO20">
            <v>7.9</v>
          </cell>
          <cell r="CR20">
            <v>7.9</v>
          </cell>
          <cell r="CS20">
            <v>5.5</v>
          </cell>
          <cell r="CV20">
            <v>5.5</v>
          </cell>
          <cell r="CW20">
            <v>0</v>
          </cell>
          <cell r="CX20">
            <v>0</v>
          </cell>
          <cell r="CY20">
            <v>6.7</v>
          </cell>
          <cell r="CZ20">
            <v>6.7</v>
          </cell>
          <cell r="DA20">
            <v>7.4</v>
          </cell>
          <cell r="DD20">
            <v>7.4</v>
          </cell>
          <cell r="DE20">
            <v>7.7</v>
          </cell>
          <cell r="DH20">
            <v>7.7</v>
          </cell>
          <cell r="DI20">
            <v>6.67</v>
          </cell>
          <cell r="DJ20">
            <v>6.9</v>
          </cell>
          <cell r="DM20">
            <v>6.9</v>
          </cell>
          <cell r="DN20">
            <v>6.4</v>
          </cell>
          <cell r="DQ20">
            <v>6.4</v>
          </cell>
          <cell r="DR20">
            <v>8.5</v>
          </cell>
          <cell r="DU20">
            <v>8.5</v>
          </cell>
          <cell r="DV20">
            <v>6.2</v>
          </cell>
          <cell r="DY20">
            <v>6.2</v>
          </cell>
          <cell r="DZ20">
            <v>5.8</v>
          </cell>
          <cell r="EC20">
            <v>5.8</v>
          </cell>
          <cell r="ED20">
            <v>5.8</v>
          </cell>
          <cell r="EG20">
            <v>5.8</v>
          </cell>
          <cell r="EH20">
            <v>8.5</v>
          </cell>
          <cell r="EK20">
            <v>8.5</v>
          </cell>
          <cell r="EL20">
            <v>6.89</v>
          </cell>
          <cell r="EM20">
            <v>8.1</v>
          </cell>
          <cell r="EP20">
            <v>8.1</v>
          </cell>
          <cell r="EQ20">
            <v>6.9</v>
          </cell>
          <cell r="ET20">
            <v>6.9</v>
          </cell>
          <cell r="EU20">
            <v>7</v>
          </cell>
          <cell r="EX20">
            <v>7</v>
          </cell>
          <cell r="EY20">
            <v>7.7</v>
          </cell>
          <cell r="FB20">
            <v>7.7</v>
          </cell>
          <cell r="FC20">
            <v>8.5</v>
          </cell>
          <cell r="FF20">
            <v>8.5</v>
          </cell>
          <cell r="FG20">
            <v>7.57</v>
          </cell>
          <cell r="FH20">
            <v>6.71</v>
          </cell>
          <cell r="FI20">
            <v>7.5</v>
          </cell>
          <cell r="FK20">
            <v>7.5</v>
          </cell>
          <cell r="FL20">
            <v>9.6</v>
          </cell>
          <cell r="FO20">
            <v>9.6</v>
          </cell>
          <cell r="FP20">
            <v>5.5</v>
          </cell>
          <cell r="FS20">
            <v>5.5</v>
          </cell>
          <cell r="FT20">
            <v>7</v>
          </cell>
          <cell r="FW20">
            <v>7</v>
          </cell>
          <cell r="FX20">
            <v>7.12</v>
          </cell>
          <cell r="FY20">
            <v>6.74</v>
          </cell>
          <cell r="FZ20" t="str">
            <v>Khá</v>
          </cell>
          <cell r="GA20" t="str">
            <v>Tốt</v>
          </cell>
          <cell r="GB20" t="str">
            <v>Đ</v>
          </cell>
          <cell r="GC20" t="str">
            <v>Đ</v>
          </cell>
          <cell r="GD20" t="str">
            <v>Đạt</v>
          </cell>
          <cell r="GG20" t="str">
            <v>Đ</v>
          </cell>
          <cell r="GH20" t="str">
            <v>Đạt</v>
          </cell>
          <cell r="GK20" t="str">
            <v>Đ</v>
          </cell>
          <cell r="GL20" t="str">
            <v>CNTN</v>
          </cell>
          <cell r="GM20">
            <v>0</v>
          </cell>
          <cell r="GN20">
            <v>0</v>
          </cell>
          <cell r="GO20">
            <v>0</v>
          </cell>
          <cell r="GP20">
            <v>0.04597701149425287</v>
          </cell>
          <cell r="GQ20" t="str">
            <v>Tháng 12/2012</v>
          </cell>
          <cell r="GR20" t="str">
            <v>Quảng Bình</v>
          </cell>
          <cell r="GS20" t="str">
            <v>Nữ</v>
          </cell>
          <cell r="GT20" t="str">
            <v>ĐỦ ĐK thi TN</v>
          </cell>
          <cell r="GX20">
            <v>499</v>
          </cell>
          <cell r="GY20">
            <v>40976</v>
          </cell>
          <cell r="GZ20">
            <v>1670</v>
          </cell>
          <cell r="HA20">
            <v>41123</v>
          </cell>
          <cell r="HB20" t="e">
            <v>#N/A</v>
          </cell>
        </row>
        <row r="21">
          <cell r="B21">
            <v>168322153</v>
          </cell>
          <cell r="C21" t="str">
            <v>Nguyễn Thị Thu </v>
          </cell>
          <cell r="D21" t="str">
            <v>Hiền</v>
          </cell>
          <cell r="E21" t="str">
            <v>15/09/1987</v>
          </cell>
          <cell r="F21" t="str">
            <v>T16KDN1</v>
          </cell>
          <cell r="G21">
            <v>6.6</v>
          </cell>
          <cell r="J21">
            <v>6.6</v>
          </cell>
          <cell r="K21">
            <v>8.5</v>
          </cell>
          <cell r="N21">
            <v>8.5</v>
          </cell>
          <cell r="O21">
            <v>5.9</v>
          </cell>
          <cell r="R21">
            <v>5.9</v>
          </cell>
          <cell r="S21">
            <v>0</v>
          </cell>
          <cell r="T21">
            <v>5.7</v>
          </cell>
          <cell r="V21">
            <v>5.7</v>
          </cell>
          <cell r="W21">
            <v>0</v>
          </cell>
          <cell r="Y21">
            <v>6.2</v>
          </cell>
          <cell r="Z21">
            <v>6.2</v>
          </cell>
          <cell r="AA21">
            <v>6.8</v>
          </cell>
          <cell r="AD21">
            <v>6.8</v>
          </cell>
          <cell r="AE21">
            <v>0</v>
          </cell>
          <cell r="AF21">
            <v>6.5</v>
          </cell>
          <cell r="AH21">
            <v>6.5</v>
          </cell>
          <cell r="AI21">
            <v>5.7</v>
          </cell>
          <cell r="AL21">
            <v>5.7</v>
          </cell>
          <cell r="AM21">
            <v>8</v>
          </cell>
          <cell r="AP21">
            <v>8</v>
          </cell>
          <cell r="AQ21">
            <v>6.4</v>
          </cell>
          <cell r="AR21">
            <v>5.3</v>
          </cell>
          <cell r="AU21">
            <v>5.3</v>
          </cell>
          <cell r="AV21">
            <v>7.5</v>
          </cell>
          <cell r="AY21">
            <v>7.5</v>
          </cell>
          <cell r="AZ21">
            <v>6.6</v>
          </cell>
          <cell r="BC21">
            <v>6.6</v>
          </cell>
          <cell r="BD21">
            <v>5.7</v>
          </cell>
          <cell r="BG21">
            <v>5.7</v>
          </cell>
          <cell r="BH21">
            <v>0</v>
          </cell>
          <cell r="BI21">
            <v>6.2</v>
          </cell>
          <cell r="BK21">
            <v>6.2</v>
          </cell>
          <cell r="BL21">
            <v>6</v>
          </cell>
          <cell r="BO21">
            <v>6</v>
          </cell>
          <cell r="BP21">
            <v>6.2</v>
          </cell>
          <cell r="BS21">
            <v>6.2</v>
          </cell>
          <cell r="BT21">
            <v>6.8</v>
          </cell>
          <cell r="BW21">
            <v>6.8</v>
          </cell>
          <cell r="BX21">
            <v>5.8</v>
          </cell>
          <cell r="CA21">
            <v>5.8</v>
          </cell>
          <cell r="CB21">
            <v>6.24</v>
          </cell>
          <cell r="CC21">
            <v>6.4</v>
          </cell>
          <cell r="CF21">
            <v>6.4</v>
          </cell>
          <cell r="CG21">
            <v>5.6</v>
          </cell>
          <cell r="CJ21">
            <v>5.6</v>
          </cell>
          <cell r="CK21">
            <v>7.5</v>
          </cell>
          <cell r="CN21">
            <v>7.5</v>
          </cell>
          <cell r="CO21">
            <v>8.1</v>
          </cell>
          <cell r="CR21">
            <v>8.1</v>
          </cell>
          <cell r="CS21">
            <v>5.8</v>
          </cell>
          <cell r="CV21">
            <v>5.8</v>
          </cell>
          <cell r="CW21">
            <v>6.1</v>
          </cell>
          <cell r="CZ21">
            <v>6.1</v>
          </cell>
          <cell r="DA21">
            <v>7.2</v>
          </cell>
          <cell r="DD21">
            <v>7.2</v>
          </cell>
          <cell r="DE21">
            <v>9.6</v>
          </cell>
          <cell r="DH21">
            <v>9.6</v>
          </cell>
          <cell r="DI21">
            <v>6.64</v>
          </cell>
          <cell r="DJ21">
            <v>7</v>
          </cell>
          <cell r="DM21">
            <v>7</v>
          </cell>
          <cell r="DN21">
            <v>6.6</v>
          </cell>
          <cell r="DQ21">
            <v>6.6</v>
          </cell>
          <cell r="DR21">
            <v>7.5</v>
          </cell>
          <cell r="DU21">
            <v>7.5</v>
          </cell>
          <cell r="DV21">
            <v>6</v>
          </cell>
          <cell r="DY21">
            <v>6</v>
          </cell>
          <cell r="DZ21">
            <v>6.1</v>
          </cell>
          <cell r="EC21">
            <v>6.1</v>
          </cell>
          <cell r="ED21">
            <v>5.8</v>
          </cell>
          <cell r="EG21">
            <v>5.8</v>
          </cell>
          <cell r="EH21">
            <v>8.1</v>
          </cell>
          <cell r="EK21">
            <v>8.1</v>
          </cell>
          <cell r="EL21">
            <v>6.72</v>
          </cell>
          <cell r="EM21">
            <v>6</v>
          </cell>
          <cell r="EP21">
            <v>6</v>
          </cell>
          <cell r="EQ21">
            <v>0</v>
          </cell>
          <cell r="ER21">
            <v>6.8</v>
          </cell>
          <cell r="ET21">
            <v>6.8</v>
          </cell>
          <cell r="EU21">
            <v>6.6</v>
          </cell>
          <cell r="EX21">
            <v>6.6</v>
          </cell>
          <cell r="EY21">
            <v>6.6</v>
          </cell>
          <cell r="FB21">
            <v>6.6</v>
          </cell>
          <cell r="FC21">
            <v>8.1</v>
          </cell>
          <cell r="FF21">
            <v>8.1</v>
          </cell>
          <cell r="FG21">
            <v>6.74</v>
          </cell>
          <cell r="FH21">
            <v>6.54</v>
          </cell>
          <cell r="FI21">
            <v>6.9</v>
          </cell>
          <cell r="FK21">
            <v>6.9</v>
          </cell>
          <cell r="FL21">
            <v>9</v>
          </cell>
          <cell r="FO21">
            <v>9</v>
          </cell>
          <cell r="FP21">
            <v>6.3</v>
          </cell>
          <cell r="FS21">
            <v>6.3</v>
          </cell>
          <cell r="FT21">
            <v>6.5</v>
          </cell>
          <cell r="FW21">
            <v>6.5</v>
          </cell>
          <cell r="FX21">
            <v>7.08</v>
          </cell>
          <cell r="FY21">
            <v>6.57</v>
          </cell>
          <cell r="FZ21" t="str">
            <v>Khá</v>
          </cell>
          <cell r="GA21" t="str">
            <v>Tốt</v>
          </cell>
          <cell r="GB21" t="str">
            <v>Đ</v>
          </cell>
          <cell r="GC21" t="str">
            <v>Đ</v>
          </cell>
          <cell r="GD21" t="str">
            <v>Đạt</v>
          </cell>
          <cell r="GG21" t="str">
            <v>Đ</v>
          </cell>
          <cell r="GH21" t="str">
            <v>Đạt</v>
          </cell>
          <cell r="GK21" t="str">
            <v>Đ</v>
          </cell>
          <cell r="GL21" t="str">
            <v>CNTN</v>
          </cell>
          <cell r="GM21">
            <v>0</v>
          </cell>
          <cell r="GN21">
            <v>0</v>
          </cell>
          <cell r="GO21">
            <v>0</v>
          </cell>
          <cell r="GP21">
            <v>0.13793103448275862</v>
          </cell>
          <cell r="GQ21" t="str">
            <v>Tháng 9/2013</v>
          </cell>
          <cell r="GR21" t="str">
            <v>Quảng Bình</v>
          </cell>
          <cell r="GS21" t="str">
            <v>Nữ</v>
          </cell>
          <cell r="GT21" t="str">
            <v>ĐỦ ĐK thi TN</v>
          </cell>
          <cell r="GX21">
            <v>499</v>
          </cell>
          <cell r="GY21">
            <v>40976</v>
          </cell>
          <cell r="GZ21">
            <v>1670</v>
          </cell>
          <cell r="HA21">
            <v>41123</v>
          </cell>
          <cell r="HB21" t="e">
            <v>#N/A</v>
          </cell>
        </row>
        <row r="22">
          <cell r="B22">
            <v>168322154</v>
          </cell>
          <cell r="C22" t="str">
            <v>Phạm Thị </v>
          </cell>
          <cell r="D22" t="str">
            <v>Hiền</v>
          </cell>
          <cell r="E22" t="str">
            <v>30/08/1985</v>
          </cell>
          <cell r="F22" t="str">
            <v>T16KDN1</v>
          </cell>
          <cell r="G22">
            <v>6.4</v>
          </cell>
          <cell r="J22">
            <v>6.4</v>
          </cell>
          <cell r="K22">
            <v>7.3</v>
          </cell>
          <cell r="N22">
            <v>7.3</v>
          </cell>
          <cell r="O22">
            <v>5.5</v>
          </cell>
          <cell r="R22">
            <v>5.5</v>
          </cell>
          <cell r="S22">
            <v>5.8</v>
          </cell>
          <cell r="V22">
            <v>5.8</v>
          </cell>
          <cell r="W22">
            <v>5.5</v>
          </cell>
          <cell r="Z22">
            <v>5.5</v>
          </cell>
          <cell r="AA22">
            <v>5.3</v>
          </cell>
          <cell r="AD22">
            <v>5.3</v>
          </cell>
          <cell r="AE22">
            <v>0</v>
          </cell>
          <cell r="AF22">
            <v>0</v>
          </cell>
          <cell r="AG22">
            <v>5.8</v>
          </cell>
          <cell r="AH22">
            <v>5.8</v>
          </cell>
          <cell r="AI22">
            <v>6.1</v>
          </cell>
          <cell r="AL22">
            <v>6.1</v>
          </cell>
          <cell r="AM22">
            <v>7</v>
          </cell>
          <cell r="AP22">
            <v>7</v>
          </cell>
          <cell r="AQ22">
            <v>5.92</v>
          </cell>
          <cell r="AR22">
            <v>5.7</v>
          </cell>
          <cell r="AU22">
            <v>5.7</v>
          </cell>
          <cell r="AV22">
            <v>8.2</v>
          </cell>
          <cell r="AY22">
            <v>8.2</v>
          </cell>
          <cell r="AZ22">
            <v>6.1</v>
          </cell>
          <cell r="BC22">
            <v>6.1</v>
          </cell>
          <cell r="BD22">
            <v>5.8</v>
          </cell>
          <cell r="BG22">
            <v>5.8</v>
          </cell>
          <cell r="BH22">
            <v>6.4</v>
          </cell>
          <cell r="BK22">
            <v>6.4</v>
          </cell>
          <cell r="BL22">
            <v>6.7</v>
          </cell>
          <cell r="BO22">
            <v>6.7</v>
          </cell>
          <cell r="BP22">
            <v>7</v>
          </cell>
          <cell r="BS22">
            <v>7</v>
          </cell>
          <cell r="BT22">
            <v>7.9</v>
          </cell>
          <cell r="BW22">
            <v>7.9</v>
          </cell>
          <cell r="BX22">
            <v>7.4</v>
          </cell>
          <cell r="CA22">
            <v>7.4</v>
          </cell>
          <cell r="CB22">
            <v>6.67</v>
          </cell>
          <cell r="CC22">
            <v>6.4</v>
          </cell>
          <cell r="CF22">
            <v>6.4</v>
          </cell>
          <cell r="CG22">
            <v>6</v>
          </cell>
          <cell r="CJ22">
            <v>6</v>
          </cell>
          <cell r="CK22">
            <v>7.9</v>
          </cell>
          <cell r="CN22">
            <v>7.9</v>
          </cell>
          <cell r="CO22">
            <v>6.8</v>
          </cell>
          <cell r="CR22">
            <v>6.8</v>
          </cell>
          <cell r="CS22">
            <v>5.1</v>
          </cell>
          <cell r="CV22">
            <v>5.1</v>
          </cell>
          <cell r="CW22">
            <v>7</v>
          </cell>
          <cell r="CZ22">
            <v>7</v>
          </cell>
          <cell r="DA22">
            <v>8</v>
          </cell>
          <cell r="DD22">
            <v>8</v>
          </cell>
          <cell r="DE22">
            <v>8.6</v>
          </cell>
          <cell r="DH22">
            <v>8.6</v>
          </cell>
          <cell r="DI22">
            <v>6.74</v>
          </cell>
          <cell r="DJ22">
            <v>6.5</v>
          </cell>
          <cell r="DM22">
            <v>6.5</v>
          </cell>
          <cell r="DN22">
            <v>7</v>
          </cell>
          <cell r="DQ22">
            <v>7</v>
          </cell>
          <cell r="DR22">
            <v>7.7</v>
          </cell>
          <cell r="DU22">
            <v>7.7</v>
          </cell>
          <cell r="DV22">
            <v>5.8</v>
          </cell>
          <cell r="DY22">
            <v>5.8</v>
          </cell>
          <cell r="DZ22">
            <v>6.4</v>
          </cell>
          <cell r="EC22">
            <v>6.4</v>
          </cell>
          <cell r="ED22">
            <v>6.8</v>
          </cell>
          <cell r="EG22">
            <v>6.8</v>
          </cell>
          <cell r="EH22">
            <v>8</v>
          </cell>
          <cell r="EK22">
            <v>8</v>
          </cell>
          <cell r="EL22">
            <v>6.9</v>
          </cell>
          <cell r="EM22">
            <v>6.4</v>
          </cell>
          <cell r="EP22">
            <v>6.4</v>
          </cell>
          <cell r="EQ22">
            <v>7</v>
          </cell>
          <cell r="ET22">
            <v>7</v>
          </cell>
          <cell r="EU22">
            <v>6.9</v>
          </cell>
          <cell r="EX22">
            <v>6.9</v>
          </cell>
          <cell r="EY22">
            <v>7.2</v>
          </cell>
          <cell r="FB22">
            <v>7.2</v>
          </cell>
          <cell r="FC22">
            <v>8.2</v>
          </cell>
          <cell r="FF22">
            <v>8.2</v>
          </cell>
          <cell r="FG22">
            <v>7.05</v>
          </cell>
          <cell r="FH22">
            <v>6.63</v>
          </cell>
          <cell r="FI22">
            <v>7</v>
          </cell>
          <cell r="FK22">
            <v>7</v>
          </cell>
          <cell r="FL22">
            <v>6.9</v>
          </cell>
          <cell r="FO22">
            <v>6.9</v>
          </cell>
          <cell r="FP22">
            <v>5.5</v>
          </cell>
          <cell r="FS22">
            <v>5.5</v>
          </cell>
          <cell r="FT22">
            <v>8.5</v>
          </cell>
          <cell r="FW22">
            <v>8.5</v>
          </cell>
          <cell r="FX22">
            <v>6.38</v>
          </cell>
          <cell r="FY22">
            <v>6.62</v>
          </cell>
          <cell r="FZ22" t="str">
            <v>Khá</v>
          </cell>
          <cell r="GA22" t="str">
            <v>Tốt</v>
          </cell>
          <cell r="GB22" t="str">
            <v>Đ</v>
          </cell>
          <cell r="GC22" t="str">
            <v>Đ</v>
          </cell>
          <cell r="GD22" t="str">
            <v>Đạt</v>
          </cell>
          <cell r="GG22" t="str">
            <v>Đ</v>
          </cell>
          <cell r="GH22" t="str">
            <v>Đạt</v>
          </cell>
          <cell r="GK22" t="str">
            <v>Đ</v>
          </cell>
          <cell r="GL22" t="str">
            <v>CNTN</v>
          </cell>
          <cell r="GM22">
            <v>0</v>
          </cell>
          <cell r="GN22">
            <v>0</v>
          </cell>
          <cell r="GO22">
            <v>0</v>
          </cell>
          <cell r="GP22">
            <v>0.022988505747126436</v>
          </cell>
          <cell r="GQ22" t="str">
            <v>Tháng 12/2012</v>
          </cell>
          <cell r="GR22" t="str">
            <v>Quảng Nam</v>
          </cell>
          <cell r="GS22" t="str">
            <v>Nữ</v>
          </cell>
          <cell r="GT22" t="str">
            <v>ĐỦ ĐK thi TN</v>
          </cell>
          <cell r="GX22">
            <v>499</v>
          </cell>
          <cell r="GY22">
            <v>40976</v>
          </cell>
          <cell r="GZ22">
            <v>1670</v>
          </cell>
          <cell r="HA22">
            <v>41123</v>
          </cell>
          <cell r="HB22" t="e">
            <v>#N/A</v>
          </cell>
        </row>
        <row r="23">
          <cell r="B23">
            <v>168322151</v>
          </cell>
          <cell r="C23" t="str">
            <v>Đoàn Thị </v>
          </cell>
          <cell r="D23" t="str">
            <v>Hiên</v>
          </cell>
          <cell r="E23" t="str">
            <v>20/03/1987</v>
          </cell>
          <cell r="F23" t="str">
            <v>T16KDN1</v>
          </cell>
          <cell r="G23">
            <v>0</v>
          </cell>
          <cell r="I23">
            <v>5.8</v>
          </cell>
          <cell r="J23">
            <v>5.8</v>
          </cell>
          <cell r="K23">
            <v>7.8</v>
          </cell>
          <cell r="N23">
            <v>7.8</v>
          </cell>
          <cell r="O23">
            <v>5.9</v>
          </cell>
          <cell r="R23">
            <v>5.9</v>
          </cell>
          <cell r="S23">
            <v>6.6</v>
          </cell>
          <cell r="V23">
            <v>6.6</v>
          </cell>
          <cell r="W23">
            <v>6.9</v>
          </cell>
          <cell r="Z23">
            <v>6.9</v>
          </cell>
          <cell r="AA23">
            <v>7.1</v>
          </cell>
          <cell r="AD23">
            <v>7.1</v>
          </cell>
          <cell r="AE23">
            <v>0</v>
          </cell>
          <cell r="AF23">
            <v>0</v>
          </cell>
          <cell r="AG23">
            <v>5.6</v>
          </cell>
          <cell r="AH23">
            <v>5.6</v>
          </cell>
          <cell r="AI23">
            <v>6.1</v>
          </cell>
          <cell r="AL23">
            <v>6.1</v>
          </cell>
          <cell r="AM23">
            <v>8.1</v>
          </cell>
          <cell r="AP23">
            <v>8.1</v>
          </cell>
          <cell r="AQ23">
            <v>6.45</v>
          </cell>
          <cell r="AR23">
            <v>5.9</v>
          </cell>
          <cell r="AU23">
            <v>5.9</v>
          </cell>
          <cell r="AV23">
            <v>7.1</v>
          </cell>
          <cell r="AY23">
            <v>7.1</v>
          </cell>
          <cell r="AZ23">
            <v>6</v>
          </cell>
          <cell r="BC23">
            <v>6</v>
          </cell>
          <cell r="BD23">
            <v>6.5</v>
          </cell>
          <cell r="BG23">
            <v>6.5</v>
          </cell>
          <cell r="BH23">
            <v>0</v>
          </cell>
          <cell r="BI23">
            <v>0</v>
          </cell>
          <cell r="BJ23">
            <v>6.4</v>
          </cell>
          <cell r="BK23">
            <v>6.4</v>
          </cell>
          <cell r="BL23">
            <v>7.2</v>
          </cell>
          <cell r="BO23">
            <v>7.2</v>
          </cell>
          <cell r="BP23">
            <v>8.1</v>
          </cell>
          <cell r="BS23">
            <v>8.1</v>
          </cell>
          <cell r="BT23">
            <v>6</v>
          </cell>
          <cell r="BW23">
            <v>6</v>
          </cell>
          <cell r="BX23">
            <v>5.8</v>
          </cell>
          <cell r="CA23">
            <v>5.8</v>
          </cell>
          <cell r="CB23">
            <v>6.67</v>
          </cell>
          <cell r="CC23">
            <v>0</v>
          </cell>
          <cell r="CD23">
            <v>5.4</v>
          </cell>
          <cell r="CF23">
            <v>5.4</v>
          </cell>
          <cell r="CG23">
            <v>5.7</v>
          </cell>
          <cell r="CJ23">
            <v>5.7</v>
          </cell>
          <cell r="CK23">
            <v>7.4</v>
          </cell>
          <cell r="CN23">
            <v>7.4</v>
          </cell>
          <cell r="CO23">
            <v>8.1</v>
          </cell>
          <cell r="CR23">
            <v>8.1</v>
          </cell>
          <cell r="CS23">
            <v>7.1</v>
          </cell>
          <cell r="CV23">
            <v>7.1</v>
          </cell>
          <cell r="CW23">
            <v>5.3</v>
          </cell>
          <cell r="CZ23">
            <v>5.3</v>
          </cell>
          <cell r="DA23">
            <v>8</v>
          </cell>
          <cell r="DD23">
            <v>8</v>
          </cell>
          <cell r="DE23">
            <v>8.6</v>
          </cell>
          <cell r="DH23">
            <v>8.6</v>
          </cell>
          <cell r="DI23">
            <v>6.79</v>
          </cell>
          <cell r="DJ23">
            <v>6.9</v>
          </cell>
          <cell r="DM23">
            <v>6.9</v>
          </cell>
          <cell r="DN23">
            <v>6.7</v>
          </cell>
          <cell r="DQ23">
            <v>6.7</v>
          </cell>
          <cell r="DR23">
            <v>7.1</v>
          </cell>
          <cell r="DU23">
            <v>7.1</v>
          </cell>
          <cell r="DV23">
            <v>5.7</v>
          </cell>
          <cell r="DY23">
            <v>5.7</v>
          </cell>
          <cell r="DZ23">
            <v>8.1</v>
          </cell>
          <cell r="EC23">
            <v>8.1</v>
          </cell>
          <cell r="ED23">
            <v>6.7</v>
          </cell>
          <cell r="EG23">
            <v>6.7</v>
          </cell>
          <cell r="EH23">
            <v>7.5</v>
          </cell>
          <cell r="EK23">
            <v>7.5</v>
          </cell>
          <cell r="EL23">
            <v>6.97</v>
          </cell>
          <cell r="EM23">
            <v>6</v>
          </cell>
          <cell r="EP23">
            <v>6</v>
          </cell>
          <cell r="EQ23">
            <v>7.6</v>
          </cell>
          <cell r="ET23">
            <v>7.6</v>
          </cell>
          <cell r="EU23">
            <v>7.5</v>
          </cell>
          <cell r="EX23">
            <v>7.5</v>
          </cell>
          <cell r="EY23">
            <v>6.9</v>
          </cell>
          <cell r="FB23">
            <v>6.9</v>
          </cell>
          <cell r="FC23">
            <v>7.9</v>
          </cell>
          <cell r="FF23">
            <v>7.9</v>
          </cell>
          <cell r="FG23">
            <v>7.15</v>
          </cell>
          <cell r="FH23">
            <v>6.78</v>
          </cell>
          <cell r="FI23">
            <v>7.8</v>
          </cell>
          <cell r="FK23">
            <v>7.8</v>
          </cell>
          <cell r="FL23">
            <v>6.6</v>
          </cell>
          <cell r="FO23">
            <v>6.6</v>
          </cell>
          <cell r="FP23">
            <v>5.9</v>
          </cell>
          <cell r="FS23">
            <v>5.9</v>
          </cell>
          <cell r="FT23">
            <v>6.5</v>
          </cell>
          <cell r="FW23">
            <v>6.5</v>
          </cell>
          <cell r="FX23">
            <v>6.8</v>
          </cell>
          <cell r="FY23">
            <v>6.78</v>
          </cell>
          <cell r="FZ23" t="str">
            <v>Khá</v>
          </cell>
          <cell r="GA23" t="str">
            <v>Tốt</v>
          </cell>
          <cell r="GB23" t="str">
            <v>Đ</v>
          </cell>
          <cell r="GC23" t="str">
            <v>Đ</v>
          </cell>
          <cell r="GD23" t="str">
            <v>Đạt</v>
          </cell>
          <cell r="GG23" t="str">
            <v>Đ</v>
          </cell>
          <cell r="GH23" t="str">
            <v>Đạt</v>
          </cell>
          <cell r="GK23" t="str">
            <v>Đ</v>
          </cell>
          <cell r="GL23" t="str">
            <v>CNTN</v>
          </cell>
          <cell r="GM23">
            <v>0</v>
          </cell>
          <cell r="GN23">
            <v>0</v>
          </cell>
          <cell r="GO23">
            <v>0</v>
          </cell>
          <cell r="GP23">
            <v>0.09195402298850575</v>
          </cell>
          <cell r="GQ23" t="str">
            <v>Tháng 12/2013</v>
          </cell>
          <cell r="GR23" t="str">
            <v>Quảng Bình</v>
          </cell>
          <cell r="GS23" t="str">
            <v>Nữ</v>
          </cell>
          <cell r="GT23" t="str">
            <v>ĐỦ ĐK thi TN</v>
          </cell>
          <cell r="GX23">
            <v>499</v>
          </cell>
          <cell r="GY23">
            <v>40976</v>
          </cell>
          <cell r="GZ23">
            <v>1670</v>
          </cell>
          <cell r="HA23">
            <v>41123</v>
          </cell>
          <cell r="HB23" t="str">
            <v>Tháng 12/2013</v>
          </cell>
        </row>
        <row r="24">
          <cell r="B24">
            <v>168322158</v>
          </cell>
          <cell r="C24" t="str">
            <v>Phan Thị </v>
          </cell>
          <cell r="D24" t="str">
            <v>Hoài</v>
          </cell>
          <cell r="E24" t="str">
            <v>09/05/1987</v>
          </cell>
          <cell r="F24" t="str">
            <v>T16KDN1</v>
          </cell>
          <cell r="G24">
            <v>7.2</v>
          </cell>
          <cell r="J24">
            <v>7.2</v>
          </cell>
          <cell r="K24">
            <v>8.7</v>
          </cell>
          <cell r="N24">
            <v>8.7</v>
          </cell>
          <cell r="O24">
            <v>6.9</v>
          </cell>
          <cell r="R24">
            <v>6.9</v>
          </cell>
          <cell r="S24">
            <v>7.8</v>
          </cell>
          <cell r="V24">
            <v>7.8</v>
          </cell>
          <cell r="W24">
            <v>8.8</v>
          </cell>
          <cell r="Z24">
            <v>8.8</v>
          </cell>
          <cell r="AA24">
            <v>9.8</v>
          </cell>
          <cell r="AD24">
            <v>9.8</v>
          </cell>
          <cell r="AE24">
            <v>7.8</v>
          </cell>
          <cell r="AH24">
            <v>7.8</v>
          </cell>
          <cell r="AI24">
            <v>7.5</v>
          </cell>
          <cell r="AL24">
            <v>7.5</v>
          </cell>
          <cell r="AM24">
            <v>10</v>
          </cell>
          <cell r="AP24">
            <v>10</v>
          </cell>
          <cell r="AQ24">
            <v>8.01</v>
          </cell>
          <cell r="AR24">
            <v>6.3</v>
          </cell>
          <cell r="AU24">
            <v>6.3</v>
          </cell>
          <cell r="AV24">
            <v>8.3</v>
          </cell>
          <cell r="AY24">
            <v>8.3</v>
          </cell>
          <cell r="AZ24">
            <v>9.1</v>
          </cell>
          <cell r="BC24">
            <v>9.1</v>
          </cell>
          <cell r="BD24">
            <v>7.8</v>
          </cell>
          <cell r="BG24">
            <v>7.8</v>
          </cell>
          <cell r="BH24">
            <v>8.9</v>
          </cell>
          <cell r="BK24">
            <v>8.9</v>
          </cell>
          <cell r="BL24">
            <v>8.1</v>
          </cell>
          <cell r="BO24">
            <v>8.1</v>
          </cell>
          <cell r="BP24">
            <v>8.1</v>
          </cell>
          <cell r="BS24">
            <v>8.1</v>
          </cell>
          <cell r="BT24">
            <v>9</v>
          </cell>
          <cell r="BW24">
            <v>9</v>
          </cell>
          <cell r="BX24">
            <v>7.2</v>
          </cell>
          <cell r="CA24">
            <v>7.2</v>
          </cell>
          <cell r="CB24">
            <v>8.17</v>
          </cell>
          <cell r="CC24">
            <v>6.2</v>
          </cell>
          <cell r="CF24">
            <v>6.2</v>
          </cell>
          <cell r="CG24">
            <v>7.4</v>
          </cell>
          <cell r="CJ24">
            <v>7.4</v>
          </cell>
          <cell r="CK24">
            <v>8.3</v>
          </cell>
          <cell r="CN24">
            <v>8.3</v>
          </cell>
          <cell r="CO24">
            <v>8.3</v>
          </cell>
          <cell r="CR24">
            <v>8.3</v>
          </cell>
          <cell r="CS24">
            <v>7.4</v>
          </cell>
          <cell r="CV24">
            <v>7.4</v>
          </cell>
          <cell r="CW24">
            <v>8.1</v>
          </cell>
          <cell r="CZ24">
            <v>8.1</v>
          </cell>
          <cell r="DA24">
            <v>8.7</v>
          </cell>
          <cell r="DD24">
            <v>8.7</v>
          </cell>
          <cell r="DE24">
            <v>9</v>
          </cell>
          <cell r="DH24">
            <v>9</v>
          </cell>
          <cell r="DI24">
            <v>7.81</v>
          </cell>
          <cell r="DJ24">
            <v>7.3</v>
          </cell>
          <cell r="DM24">
            <v>7.3</v>
          </cell>
          <cell r="DN24">
            <v>6</v>
          </cell>
          <cell r="DQ24">
            <v>6</v>
          </cell>
          <cell r="DR24">
            <v>8.9</v>
          </cell>
          <cell r="DU24">
            <v>8.9</v>
          </cell>
          <cell r="DV24">
            <v>6.8</v>
          </cell>
          <cell r="DY24">
            <v>6.8</v>
          </cell>
          <cell r="DZ24">
            <v>8</v>
          </cell>
          <cell r="EC24">
            <v>8</v>
          </cell>
          <cell r="ED24">
            <v>7.2</v>
          </cell>
          <cell r="EG24">
            <v>7.2</v>
          </cell>
          <cell r="EH24">
            <v>8.5</v>
          </cell>
          <cell r="EK24">
            <v>8.5</v>
          </cell>
          <cell r="EL24">
            <v>7.62</v>
          </cell>
          <cell r="EM24">
            <v>8.9</v>
          </cell>
          <cell r="EP24">
            <v>8.9</v>
          </cell>
          <cell r="EQ24">
            <v>6.5</v>
          </cell>
          <cell r="ET24">
            <v>6.5</v>
          </cell>
          <cell r="EU24">
            <v>6.6</v>
          </cell>
          <cell r="EX24">
            <v>6.6</v>
          </cell>
          <cell r="EY24">
            <v>8.9</v>
          </cell>
          <cell r="FB24">
            <v>8.9</v>
          </cell>
          <cell r="FC24">
            <v>7.9</v>
          </cell>
          <cell r="FF24">
            <v>7.9</v>
          </cell>
          <cell r="FG24">
            <v>7.66</v>
          </cell>
          <cell r="FH24">
            <v>7.87</v>
          </cell>
          <cell r="FI24">
            <v>8</v>
          </cell>
          <cell r="FK24">
            <v>8</v>
          </cell>
          <cell r="FL24">
            <v>8</v>
          </cell>
          <cell r="FO24">
            <v>8</v>
          </cell>
          <cell r="FP24">
            <v>8</v>
          </cell>
          <cell r="FS24">
            <v>8</v>
          </cell>
          <cell r="FT24">
            <v>7.3</v>
          </cell>
          <cell r="FW24">
            <v>7.3</v>
          </cell>
          <cell r="FX24">
            <v>8</v>
          </cell>
          <cell r="FY24">
            <v>7.87</v>
          </cell>
          <cell r="FZ24" t="str">
            <v>Giỏi</v>
          </cell>
          <cell r="GA24" t="str">
            <v>Tốt</v>
          </cell>
          <cell r="GB24" t="str">
            <v>Đ</v>
          </cell>
          <cell r="GC24" t="str">
            <v>Đ</v>
          </cell>
          <cell r="GE24" t="str">
            <v>Đạt</v>
          </cell>
          <cell r="GG24" t="str">
            <v>Đ</v>
          </cell>
          <cell r="GH24" t="str">
            <v>Đạt</v>
          </cell>
          <cell r="GK24" t="str">
            <v>Đ</v>
          </cell>
          <cell r="GL24" t="str">
            <v>CNTN</v>
          </cell>
          <cell r="GM24">
            <v>0</v>
          </cell>
          <cell r="GN24">
            <v>0</v>
          </cell>
          <cell r="GO24">
            <v>0</v>
          </cell>
          <cell r="GP24">
            <v>0</v>
          </cell>
          <cell r="GQ24" t="str">
            <v>Tháng 9/2013</v>
          </cell>
          <cell r="GR24" t="str">
            <v>Quảng Bình</v>
          </cell>
          <cell r="GS24" t="str">
            <v>Nữ</v>
          </cell>
          <cell r="GT24" t="str">
            <v>BVKL</v>
          </cell>
          <cell r="GX24">
            <v>499</v>
          </cell>
          <cell r="GY24">
            <v>40976</v>
          </cell>
          <cell r="GZ24">
            <v>1670</v>
          </cell>
          <cell r="HA24">
            <v>41123</v>
          </cell>
          <cell r="HB24" t="e">
            <v>#N/A</v>
          </cell>
        </row>
        <row r="25">
          <cell r="B25">
            <v>168322159</v>
          </cell>
          <cell r="C25" t="str">
            <v>Đoàn Thị Thu </v>
          </cell>
          <cell r="D25" t="str">
            <v>Hương</v>
          </cell>
          <cell r="E25" t="str">
            <v>10/11/1983</v>
          </cell>
          <cell r="F25" t="str">
            <v>T16KDN1</v>
          </cell>
          <cell r="G25">
            <v>6.9</v>
          </cell>
          <cell r="J25">
            <v>6.9</v>
          </cell>
          <cell r="K25">
            <v>8.7</v>
          </cell>
          <cell r="N25">
            <v>8.7</v>
          </cell>
          <cell r="O25">
            <v>4.4</v>
          </cell>
          <cell r="R25">
            <v>4.4</v>
          </cell>
          <cell r="S25">
            <v>5.8</v>
          </cell>
          <cell r="V25">
            <v>5.8</v>
          </cell>
          <cell r="W25">
            <v>6.1</v>
          </cell>
          <cell r="Z25">
            <v>6.1</v>
          </cell>
          <cell r="AA25">
            <v>6</v>
          </cell>
          <cell r="AD25">
            <v>6</v>
          </cell>
          <cell r="AE25">
            <v>0</v>
          </cell>
          <cell r="AF25">
            <v>0</v>
          </cell>
          <cell r="AH25">
            <v>0</v>
          </cell>
          <cell r="AI25">
            <v>5.1</v>
          </cell>
          <cell r="AL25">
            <v>5.1</v>
          </cell>
          <cell r="AM25">
            <v>5.3</v>
          </cell>
          <cell r="AP25">
            <v>5.3</v>
          </cell>
          <cell r="AQ25">
            <v>5.35</v>
          </cell>
          <cell r="AR25">
            <v>5.7</v>
          </cell>
          <cell r="AU25">
            <v>5.7</v>
          </cell>
          <cell r="AV25">
            <v>6.8</v>
          </cell>
          <cell r="AY25">
            <v>6.8</v>
          </cell>
          <cell r="AZ25">
            <v>6.5</v>
          </cell>
          <cell r="BC25">
            <v>6.5</v>
          </cell>
          <cell r="BD25">
            <v>5.7</v>
          </cell>
          <cell r="BG25">
            <v>5.7</v>
          </cell>
          <cell r="BH25">
            <v>6.2</v>
          </cell>
          <cell r="BK25">
            <v>6.2</v>
          </cell>
          <cell r="BL25">
            <v>0</v>
          </cell>
          <cell r="BM25">
            <v>5.7</v>
          </cell>
          <cell r="BO25">
            <v>5.7</v>
          </cell>
          <cell r="BP25">
            <v>3.9</v>
          </cell>
          <cell r="BQ25">
            <v>4.7</v>
          </cell>
          <cell r="BS25">
            <v>4.7</v>
          </cell>
          <cell r="BT25">
            <v>6.1</v>
          </cell>
          <cell r="BW25">
            <v>6.1</v>
          </cell>
          <cell r="BX25">
            <v>5.8</v>
          </cell>
          <cell r="CA25">
            <v>5.8</v>
          </cell>
          <cell r="CB25">
            <v>5.9</v>
          </cell>
          <cell r="CC25">
            <v>6.6</v>
          </cell>
          <cell r="CF25">
            <v>6.6</v>
          </cell>
          <cell r="CG25">
            <v>0</v>
          </cell>
          <cell r="CH25">
            <v>6.7</v>
          </cell>
          <cell r="CJ25">
            <v>6.7</v>
          </cell>
          <cell r="CK25">
            <v>7.5</v>
          </cell>
          <cell r="CN25">
            <v>7.5</v>
          </cell>
          <cell r="CO25">
            <v>6.5</v>
          </cell>
          <cell r="CR25">
            <v>6.5</v>
          </cell>
          <cell r="CS25">
            <v>4.4</v>
          </cell>
          <cell r="CV25">
            <v>4.4</v>
          </cell>
          <cell r="CW25">
            <v>0</v>
          </cell>
          <cell r="CX25">
            <v>0</v>
          </cell>
          <cell r="CY25" t="str">
            <v>ht</v>
          </cell>
          <cell r="CZ25">
            <v>0</v>
          </cell>
          <cell r="DA25">
            <v>8.4</v>
          </cell>
          <cell r="DD25">
            <v>8.4</v>
          </cell>
          <cell r="DE25">
            <v>7.4</v>
          </cell>
          <cell r="DH25">
            <v>7.4</v>
          </cell>
          <cell r="DI25">
            <v>5.96</v>
          </cell>
          <cell r="DJ25">
            <v>6.3</v>
          </cell>
          <cell r="DM25">
            <v>6.3</v>
          </cell>
          <cell r="DN25">
            <v>6.1</v>
          </cell>
          <cell r="DQ25">
            <v>6.1</v>
          </cell>
          <cell r="DR25">
            <v>7.2</v>
          </cell>
          <cell r="DU25">
            <v>7.2</v>
          </cell>
          <cell r="DV25">
            <v>6</v>
          </cell>
          <cell r="DY25">
            <v>6</v>
          </cell>
          <cell r="DZ25">
            <v>0</v>
          </cell>
          <cell r="EA25">
            <v>0</v>
          </cell>
          <cell r="EB25" t="str">
            <v>ht</v>
          </cell>
          <cell r="EC25">
            <v>0</v>
          </cell>
          <cell r="ED25">
            <v>6.1</v>
          </cell>
          <cell r="EG25">
            <v>6.1</v>
          </cell>
          <cell r="EH25">
            <v>7.8</v>
          </cell>
          <cell r="EK25">
            <v>7.8</v>
          </cell>
          <cell r="EL25">
            <v>5.58</v>
          </cell>
          <cell r="EM25">
            <v>0</v>
          </cell>
          <cell r="EN25" t="str">
            <v>ht</v>
          </cell>
          <cell r="EP25">
            <v>0</v>
          </cell>
          <cell r="EQ25">
            <v>6.4</v>
          </cell>
          <cell r="ET25">
            <v>6.4</v>
          </cell>
          <cell r="EU25">
            <v>5.6</v>
          </cell>
          <cell r="EX25">
            <v>5.6</v>
          </cell>
          <cell r="EY25">
            <v>5.9</v>
          </cell>
          <cell r="FB25">
            <v>5.9</v>
          </cell>
          <cell r="FC25">
            <v>7.3</v>
          </cell>
          <cell r="FF25">
            <v>7.3</v>
          </cell>
          <cell r="FG25">
            <v>4.8</v>
          </cell>
          <cell r="FH25">
            <v>5.56</v>
          </cell>
          <cell r="FI25">
            <v>4.8</v>
          </cell>
          <cell r="FJ25">
            <v>7</v>
          </cell>
          <cell r="FK25">
            <v>7</v>
          </cell>
          <cell r="FO25">
            <v>0</v>
          </cell>
          <cell r="FS25">
            <v>0</v>
          </cell>
          <cell r="FW25">
            <v>0</v>
          </cell>
          <cell r="FX25">
            <v>2.8</v>
          </cell>
          <cell r="FY25">
            <v>5.41</v>
          </cell>
          <cell r="FZ25" t="str">
            <v>Trung Bình</v>
          </cell>
          <cell r="GA25" t="str">
            <v>Tốt</v>
          </cell>
          <cell r="GB25" t="str">
            <v>Đ</v>
          </cell>
          <cell r="GC25" t="str">
            <v>Đ</v>
          </cell>
          <cell r="GD25" t="str">
            <v>Đạt</v>
          </cell>
          <cell r="GG25" t="str">
            <v>Đ</v>
          </cell>
          <cell r="GH25" t="str">
            <v>Đạt</v>
          </cell>
          <cell r="GK25" t="str">
            <v>Đ</v>
          </cell>
          <cell r="GL25" t="str">
            <v> </v>
          </cell>
          <cell r="GM25">
            <v>4</v>
          </cell>
          <cell r="GN25">
            <v>10</v>
          </cell>
          <cell r="GO25">
            <v>0.11494252873563218</v>
          </cell>
          <cell r="GP25">
            <v>0.20689655172413793</v>
          </cell>
          <cell r="GR25" t="str">
            <v>Quảng Bình</v>
          </cell>
          <cell r="GS25" t="str">
            <v>Nữ</v>
          </cell>
          <cell r="GT25" t="str">
            <v>KO</v>
          </cell>
          <cell r="GX25">
            <v>499</v>
          </cell>
          <cell r="GY25">
            <v>40976</v>
          </cell>
          <cell r="GZ25">
            <v>1670</v>
          </cell>
          <cell r="HA25">
            <v>41123</v>
          </cell>
          <cell r="HB25" t="e">
            <v>#N/A</v>
          </cell>
        </row>
        <row r="26">
          <cell r="B26">
            <v>168322168</v>
          </cell>
          <cell r="C26" t="str">
            <v>Nguyễn Ngọc </v>
          </cell>
          <cell r="D26" t="str">
            <v>Mai</v>
          </cell>
          <cell r="E26" t="str">
            <v>20/10/1988</v>
          </cell>
          <cell r="F26" t="str">
            <v>T16KDN1</v>
          </cell>
          <cell r="G26">
            <v>6.6</v>
          </cell>
          <cell r="J26">
            <v>6.6</v>
          </cell>
          <cell r="K26">
            <v>7.9</v>
          </cell>
          <cell r="N26">
            <v>7.9</v>
          </cell>
          <cell r="O26">
            <v>4.8</v>
          </cell>
          <cell r="R26">
            <v>4.8</v>
          </cell>
          <cell r="S26">
            <v>0</v>
          </cell>
          <cell r="T26">
            <v>5.4</v>
          </cell>
          <cell r="V26">
            <v>5.4</v>
          </cell>
          <cell r="W26">
            <v>0</v>
          </cell>
          <cell r="Y26">
            <v>7.5</v>
          </cell>
          <cell r="Z26">
            <v>7.5</v>
          </cell>
          <cell r="AA26">
            <v>7.2</v>
          </cell>
          <cell r="AD26">
            <v>7.2</v>
          </cell>
          <cell r="AE26">
            <v>7.3</v>
          </cell>
          <cell r="AH26">
            <v>7.3</v>
          </cell>
          <cell r="AI26">
            <v>5.5</v>
          </cell>
          <cell r="AL26">
            <v>5.5</v>
          </cell>
          <cell r="AM26">
            <v>9.1</v>
          </cell>
          <cell r="AP26">
            <v>9.1</v>
          </cell>
          <cell r="AQ26">
            <v>6.43</v>
          </cell>
          <cell r="AR26">
            <v>6.5</v>
          </cell>
          <cell r="AT26">
            <v>0</v>
          </cell>
          <cell r="AU26">
            <v>6.5</v>
          </cell>
          <cell r="AV26">
            <v>7.2</v>
          </cell>
          <cell r="AY26">
            <v>7.2</v>
          </cell>
          <cell r="AZ26">
            <v>6.7</v>
          </cell>
          <cell r="BC26">
            <v>6.7</v>
          </cell>
          <cell r="BD26">
            <v>6.5</v>
          </cell>
          <cell r="BG26">
            <v>6.5</v>
          </cell>
          <cell r="BH26">
            <v>7</v>
          </cell>
          <cell r="BK26">
            <v>7</v>
          </cell>
          <cell r="BL26">
            <v>0</v>
          </cell>
          <cell r="BM26">
            <v>6</v>
          </cell>
          <cell r="BO26">
            <v>6</v>
          </cell>
          <cell r="BP26">
            <v>8.1</v>
          </cell>
          <cell r="BS26">
            <v>8.1</v>
          </cell>
          <cell r="BT26">
            <v>6.9</v>
          </cell>
          <cell r="BW26">
            <v>6.9</v>
          </cell>
          <cell r="BX26">
            <v>7.7</v>
          </cell>
          <cell r="CA26">
            <v>7.7</v>
          </cell>
          <cell r="CB26">
            <v>6.79</v>
          </cell>
          <cell r="CC26">
            <v>6.8</v>
          </cell>
          <cell r="CF26">
            <v>6.8</v>
          </cell>
          <cell r="CG26">
            <v>5.4</v>
          </cell>
          <cell r="CJ26">
            <v>5.4</v>
          </cell>
          <cell r="CK26">
            <v>7.2</v>
          </cell>
          <cell r="CN26">
            <v>7.2</v>
          </cell>
          <cell r="CO26">
            <v>8.1</v>
          </cell>
          <cell r="CR26">
            <v>8.1</v>
          </cell>
          <cell r="CS26">
            <v>5.6</v>
          </cell>
          <cell r="CV26">
            <v>5.6</v>
          </cell>
          <cell r="CW26">
            <v>5.3</v>
          </cell>
          <cell r="CZ26">
            <v>5.3</v>
          </cell>
          <cell r="DA26">
            <v>9</v>
          </cell>
          <cell r="DD26">
            <v>9</v>
          </cell>
          <cell r="DE26">
            <v>10</v>
          </cell>
          <cell r="DH26">
            <v>10</v>
          </cell>
          <cell r="DI26">
            <v>6.78</v>
          </cell>
          <cell r="DJ26">
            <v>6</v>
          </cell>
          <cell r="DM26">
            <v>6</v>
          </cell>
          <cell r="DN26">
            <v>0</v>
          </cell>
          <cell r="DO26">
            <v>7.3</v>
          </cell>
          <cell r="DQ26">
            <v>7.3</v>
          </cell>
          <cell r="DR26">
            <v>7.7</v>
          </cell>
          <cell r="DU26">
            <v>7.7</v>
          </cell>
          <cell r="DV26">
            <v>6.1</v>
          </cell>
          <cell r="DY26">
            <v>6.1</v>
          </cell>
          <cell r="DZ26">
            <v>7.4</v>
          </cell>
          <cell r="EC26">
            <v>7.4</v>
          </cell>
          <cell r="ED26">
            <v>5.9</v>
          </cell>
          <cell r="EG26">
            <v>5.9</v>
          </cell>
          <cell r="EH26">
            <v>5.8</v>
          </cell>
          <cell r="EK26">
            <v>5.8</v>
          </cell>
          <cell r="EL26">
            <v>6.59</v>
          </cell>
          <cell r="EM26">
            <v>5.7</v>
          </cell>
          <cell r="EP26">
            <v>5.7</v>
          </cell>
          <cell r="EQ26">
            <v>6</v>
          </cell>
          <cell r="ET26">
            <v>6</v>
          </cell>
          <cell r="EU26">
            <v>6.7</v>
          </cell>
          <cell r="EX26">
            <v>6.7</v>
          </cell>
          <cell r="EY26">
            <v>6.5</v>
          </cell>
          <cell r="FB26">
            <v>6.5</v>
          </cell>
          <cell r="FC26">
            <v>8.3</v>
          </cell>
          <cell r="FF26">
            <v>8.3</v>
          </cell>
          <cell r="FG26">
            <v>6.52</v>
          </cell>
          <cell r="FH26">
            <v>6.63</v>
          </cell>
          <cell r="FI26">
            <v>7.5</v>
          </cell>
          <cell r="FK26">
            <v>7.5</v>
          </cell>
          <cell r="FL26">
            <v>9.5</v>
          </cell>
          <cell r="FO26">
            <v>9.5</v>
          </cell>
          <cell r="FP26">
            <v>5.5</v>
          </cell>
          <cell r="FS26">
            <v>5.5</v>
          </cell>
          <cell r="FT26">
            <v>7</v>
          </cell>
          <cell r="FW26">
            <v>7</v>
          </cell>
          <cell r="FX26">
            <v>7.1</v>
          </cell>
          <cell r="FY26">
            <v>6.65</v>
          </cell>
          <cell r="FZ26" t="str">
            <v>Khá</v>
          </cell>
          <cell r="GA26" t="str">
            <v>Tốt</v>
          </cell>
          <cell r="GB26" t="str">
            <v>Đ</v>
          </cell>
          <cell r="GC26" t="str">
            <v>Đ</v>
          </cell>
          <cell r="GE26" t="str">
            <v>Đạt</v>
          </cell>
          <cell r="GG26" t="str">
            <v>Đ</v>
          </cell>
          <cell r="GH26" t="str">
            <v>Đạt</v>
          </cell>
          <cell r="GK26" t="str">
            <v>Đ</v>
          </cell>
          <cell r="GL26" t="str">
            <v>CNTN</v>
          </cell>
          <cell r="GM26">
            <v>0</v>
          </cell>
          <cell r="GN26">
            <v>0</v>
          </cell>
          <cell r="GO26">
            <v>0</v>
          </cell>
          <cell r="GP26">
            <v>0.11494252873563218</v>
          </cell>
          <cell r="GQ26" t="str">
            <v>Tháng 9/2013</v>
          </cell>
          <cell r="GR26" t="str">
            <v>Quảng Bình</v>
          </cell>
          <cell r="GS26" t="str">
            <v>Nữ</v>
          </cell>
          <cell r="GT26" t="str">
            <v>ĐỦ ĐK thi TN</v>
          </cell>
          <cell r="GX26">
            <v>499</v>
          </cell>
          <cell r="GY26">
            <v>40976</v>
          </cell>
          <cell r="GZ26">
            <v>1670</v>
          </cell>
          <cell r="HA26">
            <v>41123</v>
          </cell>
          <cell r="HB26" t="e">
            <v>#N/A</v>
          </cell>
        </row>
        <row r="27">
          <cell r="B27">
            <v>168322171</v>
          </cell>
          <cell r="C27" t="str">
            <v>Lê Thị </v>
          </cell>
          <cell r="D27" t="str">
            <v>Ngân</v>
          </cell>
          <cell r="E27" t="str">
            <v>10/07/1988</v>
          </cell>
          <cell r="F27" t="str">
            <v>T16KDN1</v>
          </cell>
          <cell r="G27">
            <v>7.4</v>
          </cell>
          <cell r="J27">
            <v>7.4</v>
          </cell>
          <cell r="K27">
            <v>8.6</v>
          </cell>
          <cell r="N27">
            <v>8.6</v>
          </cell>
          <cell r="O27">
            <v>6.2</v>
          </cell>
          <cell r="R27">
            <v>6.2</v>
          </cell>
          <cell r="S27">
            <v>0</v>
          </cell>
          <cell r="T27">
            <v>5.1</v>
          </cell>
          <cell r="V27">
            <v>5.1</v>
          </cell>
          <cell r="W27">
            <v>6.3</v>
          </cell>
          <cell r="Z27">
            <v>6.3</v>
          </cell>
          <cell r="AA27">
            <v>5.8</v>
          </cell>
          <cell r="AD27">
            <v>5.8</v>
          </cell>
          <cell r="AE27">
            <v>6.8</v>
          </cell>
          <cell r="AH27">
            <v>6.8</v>
          </cell>
          <cell r="AI27">
            <v>7.1</v>
          </cell>
          <cell r="AL27">
            <v>7.1</v>
          </cell>
          <cell r="AM27">
            <v>5.1</v>
          </cell>
          <cell r="AP27">
            <v>5.1</v>
          </cell>
          <cell r="AQ27">
            <v>6.64</v>
          </cell>
          <cell r="AR27">
            <v>6.3</v>
          </cell>
          <cell r="AU27">
            <v>6.3</v>
          </cell>
          <cell r="AV27">
            <v>6.4</v>
          </cell>
          <cell r="AY27">
            <v>6.4</v>
          </cell>
          <cell r="AZ27">
            <v>6</v>
          </cell>
          <cell r="BC27">
            <v>6</v>
          </cell>
          <cell r="BD27">
            <v>5.9</v>
          </cell>
          <cell r="BG27">
            <v>5.9</v>
          </cell>
          <cell r="BH27">
            <v>0</v>
          </cell>
          <cell r="BI27">
            <v>4.9</v>
          </cell>
          <cell r="BJ27">
            <v>0</v>
          </cell>
          <cell r="BK27">
            <v>4.9</v>
          </cell>
          <cell r="BL27">
            <v>0</v>
          </cell>
          <cell r="BM27">
            <v>5.6</v>
          </cell>
          <cell r="BO27">
            <v>5.6</v>
          </cell>
          <cell r="BP27">
            <v>8.7</v>
          </cell>
          <cell r="BS27">
            <v>8.7</v>
          </cell>
          <cell r="BT27">
            <v>8.2</v>
          </cell>
          <cell r="BW27">
            <v>8.2</v>
          </cell>
          <cell r="BX27">
            <v>5.7</v>
          </cell>
          <cell r="CA27">
            <v>5.7</v>
          </cell>
          <cell r="CB27">
            <v>6.42</v>
          </cell>
          <cell r="CC27">
            <v>6.7</v>
          </cell>
          <cell r="CF27">
            <v>6.7</v>
          </cell>
          <cell r="CG27">
            <v>5.3</v>
          </cell>
          <cell r="CJ27">
            <v>5.3</v>
          </cell>
          <cell r="CK27">
            <v>7.9</v>
          </cell>
          <cell r="CN27">
            <v>7.9</v>
          </cell>
          <cell r="CO27">
            <v>8.7</v>
          </cell>
          <cell r="CR27">
            <v>8.7</v>
          </cell>
          <cell r="CS27">
            <v>0</v>
          </cell>
          <cell r="CT27">
            <v>0</v>
          </cell>
          <cell r="CU27">
            <v>6.2</v>
          </cell>
          <cell r="CV27">
            <v>6.2</v>
          </cell>
          <cell r="CW27">
            <v>0</v>
          </cell>
          <cell r="CX27">
            <v>5.6</v>
          </cell>
          <cell r="CZ27">
            <v>5.6</v>
          </cell>
          <cell r="DA27">
            <v>6.7</v>
          </cell>
          <cell r="DD27">
            <v>6.7</v>
          </cell>
          <cell r="DE27">
            <v>7.8</v>
          </cell>
          <cell r="DH27">
            <v>7.8</v>
          </cell>
          <cell r="DI27">
            <v>6.68</v>
          </cell>
          <cell r="DJ27">
            <v>6.8</v>
          </cell>
          <cell r="DM27">
            <v>6.8</v>
          </cell>
          <cell r="DN27">
            <v>5.7</v>
          </cell>
          <cell r="DQ27">
            <v>5.7</v>
          </cell>
          <cell r="DR27">
            <v>7.1</v>
          </cell>
          <cell r="DU27">
            <v>7.1</v>
          </cell>
          <cell r="DV27">
            <v>5.6</v>
          </cell>
          <cell r="DY27">
            <v>5.6</v>
          </cell>
          <cell r="DZ27">
            <v>7.1</v>
          </cell>
          <cell r="EC27">
            <v>7.1</v>
          </cell>
          <cell r="ED27">
            <v>5.9</v>
          </cell>
          <cell r="EG27">
            <v>5.9</v>
          </cell>
          <cell r="EH27">
            <v>8.9</v>
          </cell>
          <cell r="EK27">
            <v>8.9</v>
          </cell>
          <cell r="EL27">
            <v>6.78</v>
          </cell>
          <cell r="EM27">
            <v>5.9</v>
          </cell>
          <cell r="EP27">
            <v>5.9</v>
          </cell>
          <cell r="EQ27">
            <v>5.5</v>
          </cell>
          <cell r="ET27">
            <v>5.5</v>
          </cell>
          <cell r="EU27">
            <v>6.8</v>
          </cell>
          <cell r="EX27">
            <v>6.8</v>
          </cell>
          <cell r="EY27">
            <v>6.6</v>
          </cell>
          <cell r="FB27">
            <v>6.6</v>
          </cell>
          <cell r="FC27">
            <v>7.2</v>
          </cell>
          <cell r="FF27">
            <v>7.2</v>
          </cell>
          <cell r="FG27">
            <v>6.32</v>
          </cell>
          <cell r="FH27">
            <v>6.59</v>
          </cell>
          <cell r="FI27">
            <v>7.5</v>
          </cell>
          <cell r="FK27">
            <v>7.5</v>
          </cell>
          <cell r="FL27">
            <v>2</v>
          </cell>
          <cell r="FN27">
            <v>5.5</v>
          </cell>
          <cell r="FO27">
            <v>5.5</v>
          </cell>
          <cell r="FP27">
            <v>4.4</v>
          </cell>
          <cell r="FQ27">
            <v>5.6</v>
          </cell>
          <cell r="FS27">
            <v>5.6</v>
          </cell>
          <cell r="FT27">
            <v>5.8</v>
          </cell>
          <cell r="FW27">
            <v>5.8</v>
          </cell>
          <cell r="FX27">
            <v>6.34</v>
          </cell>
          <cell r="FY27">
            <v>6.57</v>
          </cell>
          <cell r="FZ27" t="str">
            <v>Khá</v>
          </cell>
          <cell r="GA27" t="str">
            <v>Tốt</v>
          </cell>
          <cell r="GB27" t="str">
            <v>Đ</v>
          </cell>
          <cell r="GC27" t="str">
            <v>Đ</v>
          </cell>
          <cell r="GD27" t="str">
            <v>Đạt</v>
          </cell>
          <cell r="GG27" t="str">
            <v>Đ</v>
          </cell>
          <cell r="GH27" t="str">
            <v>Đạt</v>
          </cell>
          <cell r="GK27" t="str">
            <v>Đ</v>
          </cell>
          <cell r="GL27" t="str">
            <v>CNTN</v>
          </cell>
          <cell r="GM27">
            <v>0</v>
          </cell>
          <cell r="GN27">
            <v>0</v>
          </cell>
          <cell r="GO27">
            <v>0</v>
          </cell>
          <cell r="GP27">
            <v>0.13793103448275862</v>
          </cell>
          <cell r="GQ27" t="str">
            <v>Tháng 10/2013</v>
          </cell>
          <cell r="GR27" t="str">
            <v>Huế</v>
          </cell>
          <cell r="GS27" t="str">
            <v>Nữ</v>
          </cell>
          <cell r="GT27" t="str">
            <v>ĐỦ ĐK thi TN</v>
          </cell>
          <cell r="GX27">
            <v>499</v>
          </cell>
          <cell r="GY27">
            <v>40976</v>
          </cell>
          <cell r="GZ27">
            <v>1670</v>
          </cell>
          <cell r="HA27">
            <v>41123</v>
          </cell>
          <cell r="HB27" t="e">
            <v>#N/A</v>
          </cell>
        </row>
        <row r="28">
          <cell r="B28">
            <v>168322172</v>
          </cell>
          <cell r="C28" t="str">
            <v>Huỳnh Thị </v>
          </cell>
          <cell r="D28" t="str">
            <v>Ngọc</v>
          </cell>
          <cell r="E28" t="str">
            <v>27/07/1987</v>
          </cell>
          <cell r="F28" t="str">
            <v>T16KDN1</v>
          </cell>
          <cell r="G28">
            <v>6.8</v>
          </cell>
          <cell r="J28">
            <v>6.8</v>
          </cell>
          <cell r="K28">
            <v>7.7</v>
          </cell>
          <cell r="N28">
            <v>7.7</v>
          </cell>
          <cell r="O28">
            <v>5.2</v>
          </cell>
          <cell r="R28">
            <v>5.2</v>
          </cell>
          <cell r="S28">
            <v>0</v>
          </cell>
          <cell r="T28">
            <v>5.2</v>
          </cell>
          <cell r="V28">
            <v>5.2</v>
          </cell>
          <cell r="W28">
            <v>6.4</v>
          </cell>
          <cell r="Z28">
            <v>6.4</v>
          </cell>
          <cell r="AA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0</v>
          </cell>
          <cell r="AI28" t="str">
            <v>dc</v>
          </cell>
          <cell r="AJ28">
            <v>5.8</v>
          </cell>
          <cell r="AL28">
            <v>5.8</v>
          </cell>
          <cell r="AM28">
            <v>5.1</v>
          </cell>
          <cell r="AP28">
            <v>5.1</v>
          </cell>
          <cell r="AQ28">
            <v>4.82</v>
          </cell>
          <cell r="AR28">
            <v>5.5</v>
          </cell>
          <cell r="AU28">
            <v>5.5</v>
          </cell>
          <cell r="AV28">
            <v>5.9</v>
          </cell>
          <cell r="AY28">
            <v>5.9</v>
          </cell>
          <cell r="AZ28">
            <v>0</v>
          </cell>
          <cell r="BA28">
            <v>6.3</v>
          </cell>
          <cell r="BC28">
            <v>6.3</v>
          </cell>
          <cell r="BD28">
            <v>0</v>
          </cell>
          <cell r="BE28">
            <v>6.2</v>
          </cell>
          <cell r="BG28">
            <v>6.2</v>
          </cell>
          <cell r="BH28">
            <v>0</v>
          </cell>
          <cell r="BI28">
            <v>0</v>
          </cell>
          <cell r="BK28">
            <v>0</v>
          </cell>
          <cell r="BL28">
            <v>0</v>
          </cell>
          <cell r="BM28">
            <v>0</v>
          </cell>
          <cell r="BO28">
            <v>0</v>
          </cell>
          <cell r="BP28">
            <v>7.6</v>
          </cell>
          <cell r="BS28">
            <v>7.6</v>
          </cell>
          <cell r="BT28">
            <v>5.6</v>
          </cell>
          <cell r="BW28">
            <v>5.6</v>
          </cell>
          <cell r="BX28">
            <v>7.1</v>
          </cell>
          <cell r="CA28">
            <v>7.1</v>
          </cell>
          <cell r="CB28">
            <v>4.47</v>
          </cell>
          <cell r="CC28">
            <v>6.2</v>
          </cell>
          <cell r="CF28">
            <v>6.2</v>
          </cell>
          <cell r="CG28">
            <v>5.4</v>
          </cell>
          <cell r="CJ28">
            <v>5.4</v>
          </cell>
          <cell r="CK28">
            <v>6</v>
          </cell>
          <cell r="CN28">
            <v>6</v>
          </cell>
          <cell r="CO28">
            <v>5.7</v>
          </cell>
          <cell r="CR28">
            <v>5.7</v>
          </cell>
          <cell r="CS28">
            <v>0</v>
          </cell>
          <cell r="CT28">
            <v>0</v>
          </cell>
          <cell r="CV28">
            <v>0</v>
          </cell>
          <cell r="CW28">
            <v>0</v>
          </cell>
          <cell r="CX28">
            <v>0</v>
          </cell>
          <cell r="CZ28">
            <v>0</v>
          </cell>
          <cell r="DA28">
            <v>7.3</v>
          </cell>
          <cell r="DD28">
            <v>7.3</v>
          </cell>
          <cell r="DE28">
            <v>6.7</v>
          </cell>
          <cell r="DH28">
            <v>6.7</v>
          </cell>
          <cell r="DI28">
            <v>4.44</v>
          </cell>
          <cell r="DJ28">
            <v>6.7</v>
          </cell>
          <cell r="DM28">
            <v>6.7</v>
          </cell>
          <cell r="DN28">
            <v>5.7</v>
          </cell>
          <cell r="DQ28">
            <v>5.7</v>
          </cell>
          <cell r="DR28">
            <v>8.4</v>
          </cell>
          <cell r="DU28">
            <v>8.4</v>
          </cell>
          <cell r="DV28">
            <v>0</v>
          </cell>
          <cell r="DW28">
            <v>6.4</v>
          </cell>
          <cell r="DY28">
            <v>6.4</v>
          </cell>
          <cell r="DZ28">
            <v>5.2</v>
          </cell>
          <cell r="EC28">
            <v>5.2</v>
          </cell>
          <cell r="ED28">
            <v>5.6</v>
          </cell>
          <cell r="EG28">
            <v>5.6</v>
          </cell>
          <cell r="EH28">
            <v>0</v>
          </cell>
          <cell r="EI28">
            <v>6.4</v>
          </cell>
          <cell r="EK28">
            <v>6.4</v>
          </cell>
          <cell r="EL28">
            <v>6.36</v>
          </cell>
          <cell r="EM28">
            <v>0</v>
          </cell>
          <cell r="EP28">
            <v>0</v>
          </cell>
          <cell r="EQ28">
            <v>0</v>
          </cell>
          <cell r="ET28">
            <v>0</v>
          </cell>
          <cell r="EU28">
            <v>5.9</v>
          </cell>
          <cell r="EX28">
            <v>5.9</v>
          </cell>
          <cell r="EY28">
            <v>6.8</v>
          </cell>
          <cell r="FB28">
            <v>6.8</v>
          </cell>
          <cell r="FC28">
            <v>7.6</v>
          </cell>
          <cell r="FF28">
            <v>7.6</v>
          </cell>
          <cell r="FG28">
            <v>3.58</v>
          </cell>
          <cell r="FH28">
            <v>4.82</v>
          </cell>
          <cell r="FI28">
            <v>7.3</v>
          </cell>
          <cell r="FK28">
            <v>7.3</v>
          </cell>
          <cell r="FO28">
            <v>0</v>
          </cell>
          <cell r="FS28">
            <v>0</v>
          </cell>
          <cell r="FW28">
            <v>0</v>
          </cell>
          <cell r="FX28">
            <v>2.92</v>
          </cell>
          <cell r="FY28">
            <v>4.72</v>
          </cell>
          <cell r="FZ28" t="str">
            <v/>
          </cell>
          <cell r="GA28" t="str">
            <v>Tốt</v>
          </cell>
          <cell r="GB28" t="str">
            <v>Đ</v>
          </cell>
          <cell r="GC28" t="str">
            <v>Đ</v>
          </cell>
          <cell r="GD28" t="str">
            <v>Đạt</v>
          </cell>
          <cell r="GG28" t="str">
            <v>Đ</v>
          </cell>
          <cell r="GH28" t="str">
            <v>Đạt</v>
          </cell>
          <cell r="GK28" t="str">
            <v>Đ</v>
          </cell>
          <cell r="GL28" t="str">
            <v> </v>
          </cell>
          <cell r="GM28">
            <v>8</v>
          </cell>
          <cell r="GN28">
            <v>20</v>
          </cell>
          <cell r="GO28">
            <v>0.22988505747126436</v>
          </cell>
          <cell r="GP28">
            <v>0.3793103448275862</v>
          </cell>
          <cell r="GR28" t="str">
            <v>Đà Nẵng</v>
          </cell>
          <cell r="GS28" t="str">
            <v>Nữ</v>
          </cell>
          <cell r="GT28" t="str">
            <v>KO</v>
          </cell>
          <cell r="GX28">
            <v>499</v>
          </cell>
          <cell r="GY28">
            <v>40976</v>
          </cell>
          <cell r="GZ28">
            <v>1670</v>
          </cell>
          <cell r="HA28">
            <v>41123</v>
          </cell>
          <cell r="HB28" t="e">
            <v>#N/A</v>
          </cell>
        </row>
        <row r="29">
          <cell r="B29">
            <v>168322173</v>
          </cell>
          <cell r="C29" t="str">
            <v>Phạm Thị Bích</v>
          </cell>
          <cell r="D29" t="str">
            <v>Ngọc</v>
          </cell>
          <cell r="E29">
            <v>32350</v>
          </cell>
          <cell r="F29" t="str">
            <v>T16KDN1</v>
          </cell>
          <cell r="G29">
            <v>7.3</v>
          </cell>
          <cell r="J29">
            <v>7.3</v>
          </cell>
          <cell r="K29">
            <v>8.5</v>
          </cell>
          <cell r="N29">
            <v>8.5</v>
          </cell>
          <cell r="O29">
            <v>5.2</v>
          </cell>
          <cell r="R29">
            <v>5.2</v>
          </cell>
          <cell r="S29">
            <v>0</v>
          </cell>
          <cell r="T29">
            <v>4.7</v>
          </cell>
          <cell r="V29">
            <v>4.7</v>
          </cell>
          <cell r="W29">
            <v>5.7</v>
          </cell>
          <cell r="Z29">
            <v>5.7</v>
          </cell>
          <cell r="AA29">
            <v>0</v>
          </cell>
          <cell r="AB29">
            <v>6.5</v>
          </cell>
          <cell r="AD29">
            <v>6.5</v>
          </cell>
          <cell r="AE29">
            <v>0</v>
          </cell>
          <cell r="AF29">
            <v>0</v>
          </cell>
          <cell r="AG29">
            <v>5.7</v>
          </cell>
          <cell r="AH29">
            <v>5.7</v>
          </cell>
          <cell r="AI29">
            <v>5.9</v>
          </cell>
          <cell r="AL29">
            <v>5.9</v>
          </cell>
          <cell r="AM29">
            <v>8.2</v>
          </cell>
          <cell r="AP29">
            <v>8.2</v>
          </cell>
          <cell r="AQ29">
            <v>6.09</v>
          </cell>
          <cell r="AR29">
            <v>5.8</v>
          </cell>
          <cell r="AU29">
            <v>5.8</v>
          </cell>
          <cell r="AV29">
            <v>7.1</v>
          </cell>
          <cell r="AY29">
            <v>7.1</v>
          </cell>
          <cell r="AZ29">
            <v>6.7</v>
          </cell>
          <cell r="BC29">
            <v>6.7</v>
          </cell>
          <cell r="BD29">
            <v>4.8</v>
          </cell>
          <cell r="BG29">
            <v>4.8</v>
          </cell>
          <cell r="BH29">
            <v>6</v>
          </cell>
          <cell r="BK29">
            <v>6</v>
          </cell>
          <cell r="BL29">
            <v>0</v>
          </cell>
          <cell r="BM29">
            <v>5.9</v>
          </cell>
          <cell r="BO29">
            <v>5.9</v>
          </cell>
          <cell r="BP29">
            <v>8.1</v>
          </cell>
          <cell r="BS29">
            <v>8.1</v>
          </cell>
          <cell r="BT29">
            <v>6.7</v>
          </cell>
          <cell r="BW29">
            <v>6.7</v>
          </cell>
          <cell r="BX29">
            <v>5.6</v>
          </cell>
          <cell r="CA29">
            <v>5.6</v>
          </cell>
          <cell r="CB29">
            <v>6.27</v>
          </cell>
          <cell r="CC29">
            <v>6.8</v>
          </cell>
          <cell r="CF29">
            <v>6.8</v>
          </cell>
          <cell r="CG29">
            <v>0</v>
          </cell>
          <cell r="CH29">
            <v>6.6</v>
          </cell>
          <cell r="CJ29">
            <v>6.6</v>
          </cell>
          <cell r="CK29">
            <v>6.4</v>
          </cell>
          <cell r="CN29">
            <v>6.4</v>
          </cell>
          <cell r="CO29">
            <v>8.2</v>
          </cell>
          <cell r="CR29">
            <v>8.2</v>
          </cell>
          <cell r="CS29">
            <v>4.5</v>
          </cell>
          <cell r="CV29">
            <v>4.5</v>
          </cell>
          <cell r="CW29">
            <v>0</v>
          </cell>
          <cell r="CX29">
            <v>5.6</v>
          </cell>
          <cell r="CZ29">
            <v>5.6</v>
          </cell>
          <cell r="DA29">
            <v>7.8</v>
          </cell>
          <cell r="DD29">
            <v>7.8</v>
          </cell>
          <cell r="DE29">
            <v>8.7</v>
          </cell>
          <cell r="DH29">
            <v>8.7</v>
          </cell>
          <cell r="DI29">
            <v>6.51</v>
          </cell>
          <cell r="DJ29">
            <v>7.3</v>
          </cell>
          <cell r="DM29">
            <v>7.3</v>
          </cell>
          <cell r="DN29">
            <v>5.6</v>
          </cell>
          <cell r="DQ29">
            <v>5.6</v>
          </cell>
          <cell r="DR29">
            <v>7.4</v>
          </cell>
          <cell r="DU29">
            <v>7.4</v>
          </cell>
          <cell r="DV29">
            <v>5.9</v>
          </cell>
          <cell r="DY29">
            <v>5.9</v>
          </cell>
          <cell r="DZ29">
            <v>6</v>
          </cell>
          <cell r="EC29">
            <v>6</v>
          </cell>
          <cell r="ED29">
            <v>6.6</v>
          </cell>
          <cell r="EG29">
            <v>6.6</v>
          </cell>
          <cell r="EH29">
            <v>7.7</v>
          </cell>
          <cell r="EK29">
            <v>7.7</v>
          </cell>
          <cell r="EL29">
            <v>6.66</v>
          </cell>
          <cell r="EM29">
            <v>5.4</v>
          </cell>
          <cell r="EP29">
            <v>5.4</v>
          </cell>
          <cell r="EQ29">
            <v>6.3</v>
          </cell>
          <cell r="ET29">
            <v>6.3</v>
          </cell>
          <cell r="EU29">
            <v>0</v>
          </cell>
          <cell r="EW29">
            <v>6.6</v>
          </cell>
          <cell r="EX29">
            <v>6.6</v>
          </cell>
          <cell r="EY29">
            <v>7.5</v>
          </cell>
          <cell r="FB29">
            <v>7.5</v>
          </cell>
          <cell r="FC29">
            <v>7.6</v>
          </cell>
          <cell r="FF29">
            <v>7.6</v>
          </cell>
          <cell r="FG29">
            <v>6.55</v>
          </cell>
          <cell r="FH29">
            <v>6.41</v>
          </cell>
          <cell r="FI29">
            <v>6.9</v>
          </cell>
          <cell r="FK29">
            <v>6.9</v>
          </cell>
          <cell r="FN29">
            <v>5.8</v>
          </cell>
          <cell r="FO29">
            <v>5.8</v>
          </cell>
          <cell r="FP29">
            <v>4.3</v>
          </cell>
          <cell r="FQ29">
            <v>6.7</v>
          </cell>
          <cell r="FS29">
            <v>6.7</v>
          </cell>
          <cell r="FT29">
            <v>7.5</v>
          </cell>
          <cell r="FW29">
            <v>7.5</v>
          </cell>
          <cell r="FX29">
            <v>6.6</v>
          </cell>
          <cell r="FY29">
            <v>6.42</v>
          </cell>
          <cell r="FZ29" t="str">
            <v>Trung Bình</v>
          </cell>
          <cell r="GA29" t="str">
            <v>Tốt</v>
          </cell>
          <cell r="GB29" t="str">
            <v>Đ</v>
          </cell>
          <cell r="GC29" t="str">
            <v>Đ</v>
          </cell>
          <cell r="GD29" t="str">
            <v>Đạt</v>
          </cell>
          <cell r="GG29" t="str">
            <v>Đ</v>
          </cell>
          <cell r="GH29" t="str">
            <v>Đạt</v>
          </cell>
          <cell r="GK29" t="str">
            <v>Đ</v>
          </cell>
          <cell r="GL29" t="str">
            <v>CNTN</v>
          </cell>
          <cell r="GM29">
            <v>0</v>
          </cell>
          <cell r="GN29">
            <v>0</v>
          </cell>
          <cell r="GO29">
            <v>0</v>
          </cell>
          <cell r="GP29">
            <v>0.19540229885057472</v>
          </cell>
          <cell r="GQ29" t="str">
            <v>Tháng 12/2013</v>
          </cell>
          <cell r="GR29" t="str">
            <v>Huế</v>
          </cell>
          <cell r="GS29" t="str">
            <v>Nữ</v>
          </cell>
          <cell r="GT29" t="str">
            <v>ĐỦ ĐK thi TN</v>
          </cell>
          <cell r="GX29">
            <v>499</v>
          </cell>
          <cell r="GY29">
            <v>40976</v>
          </cell>
          <cell r="GZ29">
            <v>1670</v>
          </cell>
          <cell r="HA29">
            <v>41123</v>
          </cell>
          <cell r="HB29" t="str">
            <v>Tháng 12/2013</v>
          </cell>
        </row>
        <row r="30">
          <cell r="B30">
            <v>168322174</v>
          </cell>
          <cell r="C30" t="str">
            <v>Trần Thị </v>
          </cell>
          <cell r="D30" t="str">
            <v>Nguyên</v>
          </cell>
          <cell r="E30" t="str">
            <v>03/03/1988</v>
          </cell>
          <cell r="F30" t="str">
            <v>T16KDN1</v>
          </cell>
          <cell r="G30">
            <v>6.9</v>
          </cell>
          <cell r="J30">
            <v>6.9</v>
          </cell>
          <cell r="K30">
            <v>8.9</v>
          </cell>
          <cell r="N30">
            <v>8.9</v>
          </cell>
          <cell r="O30">
            <v>5.3</v>
          </cell>
          <cell r="R30">
            <v>5.3</v>
          </cell>
          <cell r="S30">
            <v>0</v>
          </cell>
          <cell r="T30">
            <v>6.3</v>
          </cell>
          <cell r="V30">
            <v>6.3</v>
          </cell>
          <cell r="W30">
            <v>6.7</v>
          </cell>
          <cell r="Z30">
            <v>6.7</v>
          </cell>
          <cell r="AA30">
            <v>6.3</v>
          </cell>
          <cell r="AD30">
            <v>6.3</v>
          </cell>
          <cell r="AE30">
            <v>0</v>
          </cell>
          <cell r="AF30">
            <v>7.2</v>
          </cell>
          <cell r="AH30">
            <v>7.2</v>
          </cell>
          <cell r="AI30">
            <v>7.6</v>
          </cell>
          <cell r="AL30">
            <v>7.6</v>
          </cell>
          <cell r="AM30">
            <v>7.7</v>
          </cell>
          <cell r="AP30">
            <v>7.7</v>
          </cell>
          <cell r="AQ30">
            <v>6.84</v>
          </cell>
          <cell r="AR30">
            <v>6</v>
          </cell>
          <cell r="AU30">
            <v>6</v>
          </cell>
          <cell r="AV30">
            <v>9</v>
          </cell>
          <cell r="AY30">
            <v>9</v>
          </cell>
          <cell r="AZ30">
            <v>7.2</v>
          </cell>
          <cell r="BC30">
            <v>7.2</v>
          </cell>
          <cell r="BD30">
            <v>6.5</v>
          </cell>
          <cell r="BG30">
            <v>6.5</v>
          </cell>
          <cell r="BH30">
            <v>7.2</v>
          </cell>
          <cell r="BK30">
            <v>7.2</v>
          </cell>
          <cell r="BL30">
            <v>6.5</v>
          </cell>
          <cell r="BO30">
            <v>6.5</v>
          </cell>
          <cell r="BP30">
            <v>8.2</v>
          </cell>
          <cell r="BS30">
            <v>8.2</v>
          </cell>
          <cell r="BT30">
            <v>8.8</v>
          </cell>
          <cell r="BW30">
            <v>8.8</v>
          </cell>
          <cell r="BX30">
            <v>5.9</v>
          </cell>
          <cell r="CA30">
            <v>5.9</v>
          </cell>
          <cell r="CB30">
            <v>7.32</v>
          </cell>
          <cell r="CC30">
            <v>6.7</v>
          </cell>
          <cell r="CF30">
            <v>6.7</v>
          </cell>
          <cell r="CG30">
            <v>6.3</v>
          </cell>
          <cell r="CJ30">
            <v>6.3</v>
          </cell>
          <cell r="CK30">
            <v>7.5</v>
          </cell>
          <cell r="CN30">
            <v>7.5</v>
          </cell>
          <cell r="CO30">
            <v>8.7</v>
          </cell>
          <cell r="CR30">
            <v>8.7</v>
          </cell>
          <cell r="CS30">
            <v>5.8</v>
          </cell>
          <cell r="CV30">
            <v>5.8</v>
          </cell>
          <cell r="CW30">
            <v>6.8</v>
          </cell>
          <cell r="CZ30">
            <v>6.8</v>
          </cell>
          <cell r="DA30">
            <v>8</v>
          </cell>
          <cell r="DD30">
            <v>8</v>
          </cell>
          <cell r="DE30">
            <v>9.4</v>
          </cell>
          <cell r="DH30">
            <v>9.4</v>
          </cell>
          <cell r="DI30">
            <v>7.07</v>
          </cell>
          <cell r="DJ30">
            <v>8</v>
          </cell>
          <cell r="DM30">
            <v>8</v>
          </cell>
          <cell r="DN30">
            <v>6</v>
          </cell>
          <cell r="DQ30">
            <v>6</v>
          </cell>
          <cell r="DR30">
            <v>8.6</v>
          </cell>
          <cell r="DU30">
            <v>8.6</v>
          </cell>
          <cell r="DV30">
            <v>6.6</v>
          </cell>
          <cell r="DY30">
            <v>6.6</v>
          </cell>
          <cell r="DZ30">
            <v>8.3</v>
          </cell>
          <cell r="EC30">
            <v>8.3</v>
          </cell>
          <cell r="ED30">
            <v>7</v>
          </cell>
          <cell r="EG30">
            <v>7</v>
          </cell>
          <cell r="EH30">
            <v>8.8</v>
          </cell>
          <cell r="EK30">
            <v>8.8</v>
          </cell>
          <cell r="EL30">
            <v>7.68</v>
          </cell>
          <cell r="EM30">
            <v>7.8</v>
          </cell>
          <cell r="EP30">
            <v>7.8</v>
          </cell>
          <cell r="EQ30">
            <v>7</v>
          </cell>
          <cell r="ET30">
            <v>7</v>
          </cell>
          <cell r="EU30">
            <v>7.4</v>
          </cell>
          <cell r="EX30">
            <v>7.4</v>
          </cell>
          <cell r="EY30">
            <v>8</v>
          </cell>
          <cell r="FB30">
            <v>8</v>
          </cell>
          <cell r="FC30">
            <v>8.6</v>
          </cell>
          <cell r="FF30">
            <v>8.6</v>
          </cell>
          <cell r="FG30">
            <v>7.68</v>
          </cell>
          <cell r="FH30">
            <v>7.3</v>
          </cell>
          <cell r="FI30">
            <v>7.3</v>
          </cell>
          <cell r="FK30">
            <v>7.3</v>
          </cell>
          <cell r="FL30">
            <v>7.8</v>
          </cell>
          <cell r="FO30">
            <v>7.8</v>
          </cell>
          <cell r="FP30">
            <v>5.5</v>
          </cell>
          <cell r="FS30">
            <v>5.5</v>
          </cell>
          <cell r="FT30">
            <v>7.8</v>
          </cell>
          <cell r="FW30">
            <v>7.8</v>
          </cell>
          <cell r="FX30">
            <v>6.68</v>
          </cell>
          <cell r="FY30">
            <v>7.26</v>
          </cell>
          <cell r="FZ30" t="str">
            <v>Khá</v>
          </cell>
          <cell r="GA30" t="str">
            <v>Tốt</v>
          </cell>
          <cell r="GB30" t="str">
            <v>Đ</v>
          </cell>
          <cell r="GC30" t="str">
            <v>Đ</v>
          </cell>
          <cell r="GD30" t="str">
            <v>Đạt</v>
          </cell>
          <cell r="GG30" t="str">
            <v>Đ</v>
          </cell>
          <cell r="GH30" t="str">
            <v>Đạt</v>
          </cell>
          <cell r="GK30" t="str">
            <v>Đ</v>
          </cell>
          <cell r="GL30" t="str">
            <v>CNTN</v>
          </cell>
          <cell r="GM30">
            <v>0</v>
          </cell>
          <cell r="GN30">
            <v>0</v>
          </cell>
          <cell r="GO30">
            <v>0</v>
          </cell>
          <cell r="GP30">
            <v>0.04597701149425287</v>
          </cell>
          <cell r="GQ30" t="str">
            <v>Tháng 12/2012</v>
          </cell>
          <cell r="GR30" t="str">
            <v>Thanh Hóa</v>
          </cell>
          <cell r="GS30" t="str">
            <v>Nữ</v>
          </cell>
          <cell r="GT30" t="str">
            <v>ĐỦ ĐK thi TN</v>
          </cell>
          <cell r="GX30">
            <v>499</v>
          </cell>
          <cell r="GY30">
            <v>40976</v>
          </cell>
          <cell r="GZ30">
            <v>1670</v>
          </cell>
          <cell r="HA30">
            <v>41123</v>
          </cell>
          <cell r="HB30" t="e">
            <v>#N/A</v>
          </cell>
        </row>
        <row r="31">
          <cell r="B31">
            <v>168322175</v>
          </cell>
          <cell r="C31" t="str">
            <v>Ngô Thị </v>
          </cell>
          <cell r="D31" t="str">
            <v>Nguyệt</v>
          </cell>
          <cell r="E31" t="str">
            <v>03/09/1986</v>
          </cell>
          <cell r="F31" t="str">
            <v>T16KDN1</v>
          </cell>
          <cell r="G31">
            <v>8</v>
          </cell>
          <cell r="J31">
            <v>8</v>
          </cell>
          <cell r="K31">
            <v>9.2</v>
          </cell>
          <cell r="N31">
            <v>9.2</v>
          </cell>
          <cell r="O31">
            <v>6.8</v>
          </cell>
          <cell r="R31">
            <v>6.8</v>
          </cell>
          <cell r="S31">
            <v>0</v>
          </cell>
          <cell r="T31">
            <v>5.4</v>
          </cell>
          <cell r="V31">
            <v>5.4</v>
          </cell>
          <cell r="W31">
            <v>6.9</v>
          </cell>
          <cell r="Z31">
            <v>6.9</v>
          </cell>
          <cell r="AA31">
            <v>8.2</v>
          </cell>
          <cell r="AD31">
            <v>8.2</v>
          </cell>
          <cell r="AE31">
            <v>7.4</v>
          </cell>
          <cell r="AH31">
            <v>7.4</v>
          </cell>
          <cell r="AI31">
            <v>7.4</v>
          </cell>
          <cell r="AL31">
            <v>7.4</v>
          </cell>
          <cell r="AM31">
            <v>8.6</v>
          </cell>
          <cell r="AP31">
            <v>8.6</v>
          </cell>
          <cell r="AQ31">
            <v>7.35</v>
          </cell>
          <cell r="AR31">
            <v>6.6</v>
          </cell>
          <cell r="AU31">
            <v>6.6</v>
          </cell>
          <cell r="AV31">
            <v>7.9</v>
          </cell>
          <cell r="AY31">
            <v>7.9</v>
          </cell>
          <cell r="AZ31">
            <v>8.6</v>
          </cell>
          <cell r="BC31">
            <v>8.6</v>
          </cell>
          <cell r="BD31">
            <v>6.5</v>
          </cell>
          <cell r="BG31">
            <v>6.5</v>
          </cell>
          <cell r="BH31">
            <v>6.6</v>
          </cell>
          <cell r="BK31">
            <v>6.6</v>
          </cell>
          <cell r="BL31">
            <v>0</v>
          </cell>
          <cell r="BM31">
            <v>6.4</v>
          </cell>
          <cell r="BO31">
            <v>6.4</v>
          </cell>
          <cell r="BP31">
            <v>8.3</v>
          </cell>
          <cell r="BS31">
            <v>8.3</v>
          </cell>
          <cell r="BT31">
            <v>5.5</v>
          </cell>
          <cell r="BW31">
            <v>5.5</v>
          </cell>
          <cell r="BX31">
            <v>5.6</v>
          </cell>
          <cell r="CA31">
            <v>5.6</v>
          </cell>
          <cell r="CB31">
            <v>6.98</v>
          </cell>
          <cell r="CC31">
            <v>6.9</v>
          </cell>
          <cell r="CF31">
            <v>6.9</v>
          </cell>
          <cell r="CG31">
            <v>5.5</v>
          </cell>
          <cell r="CJ31">
            <v>5.5</v>
          </cell>
          <cell r="CK31">
            <v>8.5</v>
          </cell>
          <cell r="CN31">
            <v>8.5</v>
          </cell>
          <cell r="CO31">
            <v>8.3</v>
          </cell>
          <cell r="CR31">
            <v>8.3</v>
          </cell>
          <cell r="CS31">
            <v>6</v>
          </cell>
          <cell r="CV31">
            <v>6</v>
          </cell>
          <cell r="CW31">
            <v>0</v>
          </cell>
          <cell r="CX31">
            <v>7.8</v>
          </cell>
          <cell r="CZ31">
            <v>7.8</v>
          </cell>
          <cell r="DA31">
            <v>7.6</v>
          </cell>
          <cell r="DD31">
            <v>7.6</v>
          </cell>
          <cell r="DE31">
            <v>8</v>
          </cell>
          <cell r="DH31">
            <v>8</v>
          </cell>
          <cell r="DI31">
            <v>7.16</v>
          </cell>
          <cell r="DJ31">
            <v>8.1</v>
          </cell>
          <cell r="DM31">
            <v>8.1</v>
          </cell>
          <cell r="DN31">
            <v>0</v>
          </cell>
          <cell r="DO31">
            <v>6.9</v>
          </cell>
          <cell r="DQ31">
            <v>6.9</v>
          </cell>
          <cell r="DR31">
            <v>7.4</v>
          </cell>
          <cell r="DU31">
            <v>7.4</v>
          </cell>
          <cell r="DV31">
            <v>5.8</v>
          </cell>
          <cell r="DY31">
            <v>5.8</v>
          </cell>
          <cell r="DZ31">
            <v>6.9</v>
          </cell>
          <cell r="EC31">
            <v>6.9</v>
          </cell>
          <cell r="ED31">
            <v>6.3</v>
          </cell>
          <cell r="EG31">
            <v>6.3</v>
          </cell>
          <cell r="EH31">
            <v>7.3</v>
          </cell>
          <cell r="EK31">
            <v>7.3</v>
          </cell>
          <cell r="EL31">
            <v>6.9</v>
          </cell>
          <cell r="EM31">
            <v>5.5</v>
          </cell>
          <cell r="EP31">
            <v>5.5</v>
          </cell>
          <cell r="EQ31">
            <v>5.7</v>
          </cell>
          <cell r="ET31">
            <v>5.7</v>
          </cell>
          <cell r="EU31">
            <v>5.8</v>
          </cell>
          <cell r="EX31">
            <v>5.8</v>
          </cell>
          <cell r="EY31">
            <v>6.9</v>
          </cell>
          <cell r="FB31">
            <v>6.9</v>
          </cell>
          <cell r="FC31">
            <v>7.4</v>
          </cell>
          <cell r="FF31">
            <v>7.4</v>
          </cell>
          <cell r="FG31">
            <v>6.12</v>
          </cell>
          <cell r="FH31">
            <v>6.95</v>
          </cell>
          <cell r="FI31">
            <v>6.9</v>
          </cell>
          <cell r="FK31">
            <v>6.9</v>
          </cell>
          <cell r="FL31">
            <v>9.5</v>
          </cell>
          <cell r="FO31">
            <v>9.5</v>
          </cell>
          <cell r="FP31">
            <v>8.1</v>
          </cell>
          <cell r="FS31">
            <v>8.1</v>
          </cell>
          <cell r="FT31">
            <v>7.5</v>
          </cell>
          <cell r="FW31">
            <v>7.5</v>
          </cell>
          <cell r="FX31">
            <v>7.9</v>
          </cell>
          <cell r="FY31">
            <v>7</v>
          </cell>
          <cell r="FZ31" t="str">
            <v>Khá</v>
          </cell>
          <cell r="GA31" t="str">
            <v>Tốt</v>
          </cell>
          <cell r="GB31" t="str">
            <v>Đ</v>
          </cell>
          <cell r="GC31" t="str">
            <v>Đ</v>
          </cell>
          <cell r="GD31" t="str">
            <v>Đạt</v>
          </cell>
          <cell r="GG31" t="str">
            <v>Đ</v>
          </cell>
          <cell r="GH31" t="str">
            <v>Đạt</v>
          </cell>
          <cell r="GK31" t="str">
            <v>Đ</v>
          </cell>
          <cell r="GL31" t="str">
            <v>CNTN</v>
          </cell>
          <cell r="GM31">
            <v>0</v>
          </cell>
          <cell r="GN31">
            <v>0</v>
          </cell>
          <cell r="GO31">
            <v>0</v>
          </cell>
          <cell r="GP31">
            <v>0.10344827586206896</v>
          </cell>
          <cell r="GQ31" t="str">
            <v>Tháng 12/2012</v>
          </cell>
          <cell r="GR31" t="str">
            <v>Nghệ An</v>
          </cell>
          <cell r="GS31" t="str">
            <v>Nữ</v>
          </cell>
          <cell r="GT31" t="str">
            <v>ĐỦ ĐK thi TN</v>
          </cell>
          <cell r="GX31">
            <v>499</v>
          </cell>
          <cell r="GY31">
            <v>40976</v>
          </cell>
          <cell r="GZ31">
            <v>1670</v>
          </cell>
          <cell r="HA31">
            <v>41123</v>
          </cell>
          <cell r="HB31" t="e">
            <v>#N/A</v>
          </cell>
        </row>
        <row r="32">
          <cell r="B32">
            <v>168322176</v>
          </cell>
          <cell r="C32" t="str">
            <v>Nguyễn Tố </v>
          </cell>
          <cell r="D32" t="str">
            <v>Như</v>
          </cell>
          <cell r="E32" t="str">
            <v>29/12/1983</v>
          </cell>
          <cell r="F32" t="str">
            <v>T16KDN1</v>
          </cell>
          <cell r="G32">
            <v>6.4</v>
          </cell>
          <cell r="J32">
            <v>6.4</v>
          </cell>
          <cell r="K32">
            <v>5.3</v>
          </cell>
          <cell r="N32">
            <v>5.3</v>
          </cell>
          <cell r="O32">
            <v>5.4</v>
          </cell>
          <cell r="R32">
            <v>5.4</v>
          </cell>
          <cell r="S32">
            <v>5.6</v>
          </cell>
          <cell r="V32">
            <v>5.6</v>
          </cell>
          <cell r="W32">
            <v>6.7</v>
          </cell>
          <cell r="Z32">
            <v>6.7</v>
          </cell>
          <cell r="AA32">
            <v>0</v>
          </cell>
          <cell r="AD32">
            <v>0</v>
          </cell>
          <cell r="AE32">
            <v>6.6</v>
          </cell>
          <cell r="AH32">
            <v>6.6</v>
          </cell>
          <cell r="AI32">
            <v>5.2</v>
          </cell>
          <cell r="AL32">
            <v>5.2</v>
          </cell>
          <cell r="AM32">
            <v>7.4</v>
          </cell>
          <cell r="AP32">
            <v>7.4</v>
          </cell>
          <cell r="AQ32">
            <v>5.25</v>
          </cell>
          <cell r="AR32">
            <v>5.6</v>
          </cell>
          <cell r="AU32">
            <v>5.6</v>
          </cell>
          <cell r="AV32">
            <v>6.5</v>
          </cell>
          <cell r="AY32">
            <v>6.5</v>
          </cell>
          <cell r="AZ32">
            <v>5.9</v>
          </cell>
          <cell r="BC32">
            <v>5.9</v>
          </cell>
          <cell r="BD32">
            <v>6.1</v>
          </cell>
          <cell r="BG32">
            <v>6.1</v>
          </cell>
          <cell r="BH32">
            <v>6.3</v>
          </cell>
          <cell r="BK32">
            <v>6.3</v>
          </cell>
          <cell r="BL32">
            <v>0</v>
          </cell>
          <cell r="BM32">
            <v>5.6</v>
          </cell>
          <cell r="BO32">
            <v>5.6</v>
          </cell>
          <cell r="BP32">
            <v>4.2</v>
          </cell>
          <cell r="BS32">
            <v>4.2</v>
          </cell>
          <cell r="BT32">
            <v>7.5</v>
          </cell>
          <cell r="BW32">
            <v>7.5</v>
          </cell>
          <cell r="BX32">
            <v>5.5</v>
          </cell>
          <cell r="CA32">
            <v>5.5</v>
          </cell>
          <cell r="CB32">
            <v>5.95</v>
          </cell>
          <cell r="CC32">
            <v>5.9</v>
          </cell>
          <cell r="CF32">
            <v>5.9</v>
          </cell>
          <cell r="CG32">
            <v>0</v>
          </cell>
          <cell r="CH32">
            <v>4.5</v>
          </cell>
          <cell r="CJ32">
            <v>4.5</v>
          </cell>
          <cell r="CK32">
            <v>6.2</v>
          </cell>
          <cell r="CN32">
            <v>6.2</v>
          </cell>
          <cell r="CO32">
            <v>6.3</v>
          </cell>
          <cell r="CR32">
            <v>6.3</v>
          </cell>
          <cell r="CS32">
            <v>0</v>
          </cell>
          <cell r="CT32">
            <v>0</v>
          </cell>
          <cell r="CU32">
            <v>6</v>
          </cell>
          <cell r="CV32">
            <v>6</v>
          </cell>
          <cell r="CW32">
            <v>4.9</v>
          </cell>
          <cell r="CZ32">
            <v>4.9</v>
          </cell>
          <cell r="DA32">
            <v>7.3</v>
          </cell>
          <cell r="DD32">
            <v>7.3</v>
          </cell>
          <cell r="DE32">
            <v>10</v>
          </cell>
          <cell r="DH32">
            <v>10</v>
          </cell>
          <cell r="DI32">
            <v>5.9</v>
          </cell>
          <cell r="DJ32">
            <v>0</v>
          </cell>
          <cell r="DK32">
            <v>5.4</v>
          </cell>
          <cell r="DM32">
            <v>5.4</v>
          </cell>
          <cell r="DN32">
            <v>0</v>
          </cell>
          <cell r="DO32">
            <v>0</v>
          </cell>
          <cell r="DP32">
            <v>6.3</v>
          </cell>
          <cell r="DQ32">
            <v>6.3</v>
          </cell>
          <cell r="DR32">
            <v>5.7</v>
          </cell>
          <cell r="DU32">
            <v>5.7</v>
          </cell>
          <cell r="DV32">
            <v>6</v>
          </cell>
          <cell r="DY32">
            <v>6</v>
          </cell>
          <cell r="DZ32">
            <v>3.9</v>
          </cell>
          <cell r="EA32">
            <v>0</v>
          </cell>
          <cell r="EB32">
            <v>5.1</v>
          </cell>
          <cell r="EC32">
            <v>5.1</v>
          </cell>
          <cell r="ED32">
            <v>5.5</v>
          </cell>
          <cell r="EG32">
            <v>5.5</v>
          </cell>
          <cell r="EH32">
            <v>6.2</v>
          </cell>
          <cell r="EK32">
            <v>6.2</v>
          </cell>
          <cell r="EL32">
            <v>5.73</v>
          </cell>
          <cell r="EM32">
            <v>5.1</v>
          </cell>
          <cell r="EP32">
            <v>5.1</v>
          </cell>
          <cell r="EQ32">
            <v>6.9</v>
          </cell>
          <cell r="ET32">
            <v>6.9</v>
          </cell>
          <cell r="EU32">
            <v>6</v>
          </cell>
          <cell r="EX32">
            <v>6</v>
          </cell>
          <cell r="EY32">
            <v>4.7</v>
          </cell>
          <cell r="FB32">
            <v>4.7</v>
          </cell>
          <cell r="FC32">
            <v>6</v>
          </cell>
          <cell r="FF32">
            <v>6</v>
          </cell>
          <cell r="FG32">
            <v>5.8</v>
          </cell>
          <cell r="FH32">
            <v>5.72</v>
          </cell>
          <cell r="FI32">
            <v>6.8</v>
          </cell>
          <cell r="FK32">
            <v>6.8</v>
          </cell>
          <cell r="FL32">
            <v>7.8</v>
          </cell>
          <cell r="FO32">
            <v>7.8</v>
          </cell>
          <cell r="FP32">
            <v>1.2</v>
          </cell>
          <cell r="FS32">
            <v>1.2</v>
          </cell>
          <cell r="FT32">
            <v>5.5</v>
          </cell>
          <cell r="FW32">
            <v>5.5</v>
          </cell>
          <cell r="FX32">
            <v>4.76</v>
          </cell>
          <cell r="FY32">
            <v>5.66</v>
          </cell>
          <cell r="FZ32" t="str">
            <v>Trung Bình</v>
          </cell>
          <cell r="GA32" t="str">
            <v>Tốt</v>
          </cell>
          <cell r="GB32" t="str">
            <v>Đ</v>
          </cell>
          <cell r="GC32" t="str">
            <v>Đ</v>
          </cell>
          <cell r="GG32" t="str">
            <v> </v>
          </cell>
          <cell r="GH32" t="str">
            <v>Đạt</v>
          </cell>
          <cell r="GK32" t="str">
            <v>Đ</v>
          </cell>
          <cell r="GL32" t="str">
            <v> </v>
          </cell>
          <cell r="GM32">
            <v>1</v>
          </cell>
          <cell r="GN32">
            <v>2</v>
          </cell>
          <cell r="GO32">
            <v>0.022988505747126436</v>
          </cell>
          <cell r="GP32">
            <v>0.20689655172413793</v>
          </cell>
          <cell r="GR32" t="str">
            <v>Quảng Nam</v>
          </cell>
          <cell r="GS32" t="str">
            <v>Nam</v>
          </cell>
          <cell r="GT32" t="str">
            <v>xet vot</v>
          </cell>
          <cell r="GX32">
            <v>499</v>
          </cell>
          <cell r="GY32">
            <v>40976</v>
          </cell>
          <cell r="GZ32">
            <v>1670</v>
          </cell>
          <cell r="HA32">
            <v>41123</v>
          </cell>
          <cell r="HB32" t="e">
            <v>#N/A</v>
          </cell>
        </row>
        <row r="33">
          <cell r="B33">
            <v>168322180</v>
          </cell>
          <cell r="C33" t="str">
            <v>Nguyễn Thị </v>
          </cell>
          <cell r="D33" t="str">
            <v>Phượng</v>
          </cell>
          <cell r="E33" t="str">
            <v>23/03/1979</v>
          </cell>
          <cell r="F33" t="str">
            <v>T16KDN1</v>
          </cell>
          <cell r="G33">
            <v>6.4</v>
          </cell>
          <cell r="J33">
            <v>6.4</v>
          </cell>
          <cell r="K33">
            <v>8.3</v>
          </cell>
          <cell r="N33">
            <v>8.3</v>
          </cell>
          <cell r="O33">
            <v>5.4</v>
          </cell>
          <cell r="R33">
            <v>5.4</v>
          </cell>
          <cell r="S33">
            <v>0</v>
          </cell>
          <cell r="T33">
            <v>4.9</v>
          </cell>
          <cell r="V33">
            <v>4.9</v>
          </cell>
          <cell r="W33">
            <v>5.2</v>
          </cell>
          <cell r="Z33">
            <v>5.2</v>
          </cell>
          <cell r="AA33">
            <v>0</v>
          </cell>
          <cell r="AD33">
            <v>0</v>
          </cell>
          <cell r="AE33">
            <v>5.8</v>
          </cell>
          <cell r="AH33">
            <v>5.8</v>
          </cell>
          <cell r="AI33">
            <v>5.9</v>
          </cell>
          <cell r="AL33">
            <v>5.9</v>
          </cell>
          <cell r="AM33">
            <v>8.8</v>
          </cell>
          <cell r="AP33">
            <v>8.8</v>
          </cell>
          <cell r="AQ33">
            <v>5.28</v>
          </cell>
          <cell r="AR33">
            <v>5.3</v>
          </cell>
          <cell r="AU33">
            <v>5.3</v>
          </cell>
          <cell r="AV33">
            <v>5.5</v>
          </cell>
          <cell r="AY33">
            <v>5.5</v>
          </cell>
          <cell r="AZ33">
            <v>5.6</v>
          </cell>
          <cell r="BC33">
            <v>5.6</v>
          </cell>
          <cell r="BD33">
            <v>5.5</v>
          </cell>
          <cell r="BG33">
            <v>5.5</v>
          </cell>
          <cell r="BH33">
            <v>0</v>
          </cell>
          <cell r="BI33">
            <v>0</v>
          </cell>
          <cell r="BK33">
            <v>0</v>
          </cell>
          <cell r="BL33">
            <v>0</v>
          </cell>
          <cell r="BM33">
            <v>5.6</v>
          </cell>
          <cell r="BO33">
            <v>5.6</v>
          </cell>
          <cell r="BP33">
            <v>3</v>
          </cell>
          <cell r="BS33">
            <v>3</v>
          </cell>
          <cell r="BT33">
            <v>6.3</v>
          </cell>
          <cell r="BW33">
            <v>6.3</v>
          </cell>
          <cell r="BX33">
            <v>5.8</v>
          </cell>
          <cell r="CA33">
            <v>5.8</v>
          </cell>
          <cell r="CB33">
            <v>4.71</v>
          </cell>
          <cell r="CC33">
            <v>6.4</v>
          </cell>
          <cell r="CF33">
            <v>6.4</v>
          </cell>
          <cell r="CG33">
            <v>5</v>
          </cell>
          <cell r="CJ33">
            <v>5</v>
          </cell>
          <cell r="CK33">
            <v>6.2</v>
          </cell>
          <cell r="CN33">
            <v>6.2</v>
          </cell>
          <cell r="CO33">
            <v>6.5</v>
          </cell>
          <cell r="CR33">
            <v>6.5</v>
          </cell>
          <cell r="CS33">
            <v>6.1</v>
          </cell>
          <cell r="CV33">
            <v>6.1</v>
          </cell>
          <cell r="CW33">
            <v>5.5</v>
          </cell>
          <cell r="CZ33">
            <v>5.5</v>
          </cell>
          <cell r="DA33">
            <v>7.3</v>
          </cell>
          <cell r="DD33">
            <v>7.3</v>
          </cell>
          <cell r="DE33">
            <v>6</v>
          </cell>
          <cell r="DH33">
            <v>6</v>
          </cell>
          <cell r="DI33">
            <v>6.14</v>
          </cell>
          <cell r="DJ33">
            <v>6.5</v>
          </cell>
          <cell r="DM33">
            <v>6.5</v>
          </cell>
          <cell r="DN33">
            <v>0</v>
          </cell>
          <cell r="DO33">
            <v>7.2</v>
          </cell>
          <cell r="DQ33">
            <v>7.2</v>
          </cell>
          <cell r="DR33">
            <v>6.7</v>
          </cell>
          <cell r="DU33">
            <v>6.7</v>
          </cell>
          <cell r="DV33">
            <v>5.9</v>
          </cell>
          <cell r="DY33">
            <v>5.9</v>
          </cell>
          <cell r="DZ33">
            <v>0</v>
          </cell>
          <cell r="EA33">
            <v>0</v>
          </cell>
          <cell r="EC33">
            <v>0</v>
          </cell>
          <cell r="ED33">
            <v>5.6</v>
          </cell>
          <cell r="EG33">
            <v>5.6</v>
          </cell>
          <cell r="EH33">
            <v>6.6</v>
          </cell>
          <cell r="EK33">
            <v>6.6</v>
          </cell>
          <cell r="EL33">
            <v>5.36</v>
          </cell>
          <cell r="EM33">
            <v>0</v>
          </cell>
          <cell r="EP33">
            <v>0</v>
          </cell>
          <cell r="EQ33">
            <v>5.3</v>
          </cell>
          <cell r="ET33">
            <v>5.3</v>
          </cell>
          <cell r="EU33">
            <v>5.7</v>
          </cell>
          <cell r="EX33">
            <v>5.7</v>
          </cell>
          <cell r="EY33">
            <v>4.9</v>
          </cell>
          <cell r="FB33">
            <v>4.9</v>
          </cell>
          <cell r="FC33">
            <v>7.6</v>
          </cell>
          <cell r="FF33">
            <v>7.6</v>
          </cell>
          <cell r="FG33">
            <v>4.46</v>
          </cell>
          <cell r="FH33">
            <v>5.23</v>
          </cell>
          <cell r="FI33">
            <v>7</v>
          </cell>
          <cell r="FK33">
            <v>7</v>
          </cell>
          <cell r="FO33">
            <v>0</v>
          </cell>
          <cell r="FS33">
            <v>0</v>
          </cell>
          <cell r="FW33">
            <v>0</v>
          </cell>
          <cell r="FX33">
            <v>2.8</v>
          </cell>
          <cell r="FY33">
            <v>5.1</v>
          </cell>
          <cell r="FZ33" t="str">
            <v/>
          </cell>
          <cell r="GA33" t="str">
            <v>Tốt</v>
          </cell>
          <cell r="GB33" t="str">
            <v>Đ</v>
          </cell>
          <cell r="GC33" t="str">
            <v>Đ</v>
          </cell>
          <cell r="GG33" t="str">
            <v> </v>
          </cell>
          <cell r="GK33" t="str">
            <v> </v>
          </cell>
          <cell r="GL33" t="str">
            <v> </v>
          </cell>
          <cell r="GM33">
            <v>5</v>
          </cell>
          <cell r="GN33">
            <v>12</v>
          </cell>
          <cell r="GO33">
            <v>0.13793103448275862</v>
          </cell>
          <cell r="GP33">
            <v>0.21839080459770116</v>
          </cell>
          <cell r="GR33" t="str">
            <v>Bình Định</v>
          </cell>
          <cell r="GS33" t="str">
            <v>Nữ</v>
          </cell>
          <cell r="GT33" t="str">
            <v>KO</v>
          </cell>
          <cell r="GX33">
            <v>499</v>
          </cell>
          <cell r="GY33">
            <v>40976</v>
          </cell>
          <cell r="GZ33">
            <v>1670</v>
          </cell>
          <cell r="HA33">
            <v>41123</v>
          </cell>
          <cell r="HB33" t="e">
            <v>#N/A</v>
          </cell>
        </row>
        <row r="34">
          <cell r="B34">
            <v>168322181</v>
          </cell>
          <cell r="C34" t="str">
            <v>Nguyễn Thị Minh </v>
          </cell>
          <cell r="D34" t="str">
            <v>Quyết</v>
          </cell>
          <cell r="E34" t="str">
            <v>12/11/1986</v>
          </cell>
          <cell r="F34" t="str">
            <v>T16KDN1</v>
          </cell>
          <cell r="G34">
            <v>7.3</v>
          </cell>
          <cell r="J34">
            <v>7.3</v>
          </cell>
          <cell r="K34">
            <v>8.2</v>
          </cell>
          <cell r="N34">
            <v>8.2</v>
          </cell>
          <cell r="O34">
            <v>6.4</v>
          </cell>
          <cell r="R34">
            <v>6.4</v>
          </cell>
          <cell r="S34">
            <v>6.1</v>
          </cell>
          <cell r="V34">
            <v>6.1</v>
          </cell>
          <cell r="W34">
            <v>8.8</v>
          </cell>
          <cell r="Z34">
            <v>8.8</v>
          </cell>
          <cell r="AA34">
            <v>8.6</v>
          </cell>
          <cell r="AD34">
            <v>8.6</v>
          </cell>
          <cell r="AE34">
            <v>0</v>
          </cell>
          <cell r="AF34">
            <v>6</v>
          </cell>
          <cell r="AH34">
            <v>6</v>
          </cell>
          <cell r="AI34">
            <v>6.2</v>
          </cell>
          <cell r="AL34">
            <v>6.2</v>
          </cell>
          <cell r="AM34">
            <v>8.9</v>
          </cell>
          <cell r="AP34">
            <v>8.9</v>
          </cell>
          <cell r="AQ34">
            <v>7.19</v>
          </cell>
          <cell r="AR34">
            <v>6.4</v>
          </cell>
          <cell r="AU34">
            <v>6.4</v>
          </cell>
          <cell r="AV34">
            <v>7.6</v>
          </cell>
          <cell r="AY34">
            <v>7.6</v>
          </cell>
          <cell r="AZ34">
            <v>7.7</v>
          </cell>
          <cell r="BC34">
            <v>7.7</v>
          </cell>
          <cell r="BD34">
            <v>6.4</v>
          </cell>
          <cell r="BG34">
            <v>6.4</v>
          </cell>
          <cell r="BH34">
            <v>6.5</v>
          </cell>
          <cell r="BK34">
            <v>6.5</v>
          </cell>
          <cell r="BL34">
            <v>6.9</v>
          </cell>
          <cell r="BO34">
            <v>6.9</v>
          </cell>
          <cell r="BP34">
            <v>8.2</v>
          </cell>
          <cell r="BS34">
            <v>8.2</v>
          </cell>
          <cell r="BT34">
            <v>6.7</v>
          </cell>
          <cell r="BW34">
            <v>6.7</v>
          </cell>
          <cell r="BX34">
            <v>9.2</v>
          </cell>
          <cell r="CA34">
            <v>9.2</v>
          </cell>
          <cell r="CB34">
            <v>7.01</v>
          </cell>
          <cell r="CC34">
            <v>6.9</v>
          </cell>
          <cell r="CF34">
            <v>6.9</v>
          </cell>
          <cell r="CG34">
            <v>5.8</v>
          </cell>
          <cell r="CJ34">
            <v>5.8</v>
          </cell>
          <cell r="CK34">
            <v>7.5</v>
          </cell>
          <cell r="CN34">
            <v>7.5</v>
          </cell>
          <cell r="CO34">
            <v>8.2</v>
          </cell>
          <cell r="CR34">
            <v>8.2</v>
          </cell>
          <cell r="CS34">
            <v>5.9</v>
          </cell>
          <cell r="CV34">
            <v>5.9</v>
          </cell>
          <cell r="CW34">
            <v>5.5</v>
          </cell>
          <cell r="CZ34">
            <v>5.5</v>
          </cell>
          <cell r="DA34">
            <v>8.6</v>
          </cell>
          <cell r="DD34">
            <v>8.6</v>
          </cell>
          <cell r="DE34">
            <v>9.4</v>
          </cell>
          <cell r="DH34">
            <v>9.4</v>
          </cell>
          <cell r="DI34">
            <v>6.92</v>
          </cell>
          <cell r="DJ34">
            <v>7.5</v>
          </cell>
          <cell r="DM34">
            <v>7.5</v>
          </cell>
          <cell r="DN34">
            <v>0</v>
          </cell>
          <cell r="DO34">
            <v>6.2</v>
          </cell>
          <cell r="DQ34">
            <v>6.2</v>
          </cell>
          <cell r="DR34">
            <v>8.2</v>
          </cell>
          <cell r="DU34">
            <v>8.2</v>
          </cell>
          <cell r="DV34">
            <v>6</v>
          </cell>
          <cell r="DY34">
            <v>6</v>
          </cell>
          <cell r="DZ34">
            <v>6.4</v>
          </cell>
          <cell r="EC34">
            <v>6.4</v>
          </cell>
          <cell r="ED34">
            <v>5.7</v>
          </cell>
          <cell r="EG34">
            <v>5.7</v>
          </cell>
          <cell r="EH34">
            <v>8.4</v>
          </cell>
          <cell r="EK34">
            <v>8.4</v>
          </cell>
          <cell r="EL34">
            <v>6.92</v>
          </cell>
          <cell r="EM34">
            <v>6.7</v>
          </cell>
          <cell r="EP34">
            <v>6.7</v>
          </cell>
          <cell r="EQ34">
            <v>5.8</v>
          </cell>
          <cell r="ET34">
            <v>5.8</v>
          </cell>
          <cell r="EU34">
            <v>0</v>
          </cell>
          <cell r="EW34">
            <v>6.8</v>
          </cell>
          <cell r="EX34">
            <v>6.8</v>
          </cell>
          <cell r="EY34">
            <v>7.3</v>
          </cell>
          <cell r="FB34">
            <v>7.3</v>
          </cell>
          <cell r="FC34">
            <v>7.8</v>
          </cell>
          <cell r="FF34">
            <v>7.8</v>
          </cell>
          <cell r="FG34">
            <v>6.78</v>
          </cell>
          <cell r="FH34">
            <v>6.98</v>
          </cell>
          <cell r="FI34">
            <v>6.3</v>
          </cell>
          <cell r="FK34">
            <v>6.3</v>
          </cell>
          <cell r="FL34">
            <v>9.8</v>
          </cell>
          <cell r="FO34">
            <v>9.8</v>
          </cell>
          <cell r="FP34">
            <v>7.5</v>
          </cell>
          <cell r="FS34">
            <v>7.5</v>
          </cell>
          <cell r="FT34">
            <v>5.5</v>
          </cell>
          <cell r="FW34">
            <v>5.5</v>
          </cell>
          <cell r="FX34">
            <v>7.48</v>
          </cell>
          <cell r="FY34">
            <v>7</v>
          </cell>
          <cell r="FZ34" t="str">
            <v>Khá</v>
          </cell>
          <cell r="GA34" t="str">
            <v>Tốt</v>
          </cell>
          <cell r="GB34" t="str">
            <v>Đ</v>
          </cell>
          <cell r="GC34" t="str">
            <v>Đ</v>
          </cell>
          <cell r="GD34" t="str">
            <v>Đạt</v>
          </cell>
          <cell r="GG34" t="str">
            <v>Đ</v>
          </cell>
          <cell r="GH34" t="str">
            <v>Đạt</v>
          </cell>
          <cell r="GK34" t="str">
            <v>Đ</v>
          </cell>
          <cell r="GL34" t="str">
            <v>CNTN</v>
          </cell>
          <cell r="GM34">
            <v>0</v>
          </cell>
          <cell r="GN34">
            <v>0</v>
          </cell>
          <cell r="GO34">
            <v>0</v>
          </cell>
          <cell r="GP34">
            <v>0.08045977011494253</v>
          </cell>
          <cell r="GQ34" t="str">
            <v>Tháng 9/2013</v>
          </cell>
          <cell r="GR34" t="str">
            <v>Quảng Nam</v>
          </cell>
          <cell r="GS34" t="str">
            <v>Nữ</v>
          </cell>
          <cell r="GT34" t="str">
            <v>ĐỦ ĐK thi TN</v>
          </cell>
          <cell r="GX34">
            <v>499</v>
          </cell>
          <cell r="GY34">
            <v>40976</v>
          </cell>
          <cell r="GZ34">
            <v>1670</v>
          </cell>
          <cell r="HA34">
            <v>41123</v>
          </cell>
          <cell r="HB34" t="e">
            <v>#N/A</v>
          </cell>
        </row>
        <row r="35">
          <cell r="B35">
            <v>168322182</v>
          </cell>
          <cell r="C35" t="str">
            <v>Hoàng Thị Minh </v>
          </cell>
          <cell r="D35" t="str">
            <v>Sa</v>
          </cell>
          <cell r="E35" t="str">
            <v>24/06/1984</v>
          </cell>
          <cell r="F35" t="str">
            <v>T16KDN1</v>
          </cell>
          <cell r="G35">
            <v>6.4</v>
          </cell>
          <cell r="J35">
            <v>6.4</v>
          </cell>
          <cell r="K35">
            <v>8.5</v>
          </cell>
          <cell r="N35">
            <v>8.5</v>
          </cell>
          <cell r="O35">
            <v>5.6</v>
          </cell>
          <cell r="R35">
            <v>5.6</v>
          </cell>
          <cell r="S35">
            <v>0</v>
          </cell>
          <cell r="T35">
            <v>4.7</v>
          </cell>
          <cell r="V35">
            <v>4.7</v>
          </cell>
          <cell r="W35">
            <v>6.2</v>
          </cell>
          <cell r="Z35">
            <v>6.2</v>
          </cell>
          <cell r="AA35">
            <v>6.5</v>
          </cell>
          <cell r="AD35">
            <v>6.5</v>
          </cell>
          <cell r="AE35">
            <v>6.6</v>
          </cell>
          <cell r="AH35">
            <v>6.6</v>
          </cell>
          <cell r="AI35">
            <v>5.8</v>
          </cell>
          <cell r="AL35">
            <v>5.8</v>
          </cell>
          <cell r="AM35">
            <v>8.6</v>
          </cell>
          <cell r="AP35">
            <v>8.6</v>
          </cell>
          <cell r="AQ35">
            <v>6.22</v>
          </cell>
          <cell r="AR35">
            <v>6.1</v>
          </cell>
          <cell r="AU35">
            <v>6.1</v>
          </cell>
          <cell r="AV35">
            <v>7.8</v>
          </cell>
          <cell r="AY35">
            <v>7.8</v>
          </cell>
          <cell r="AZ35">
            <v>5.7</v>
          </cell>
          <cell r="BC35">
            <v>5.7</v>
          </cell>
          <cell r="BD35">
            <v>5.9</v>
          </cell>
          <cell r="BG35">
            <v>5.9</v>
          </cell>
          <cell r="BH35">
            <v>0</v>
          </cell>
          <cell r="BI35">
            <v>6.6</v>
          </cell>
          <cell r="BK35">
            <v>6.6</v>
          </cell>
          <cell r="BL35">
            <v>0</v>
          </cell>
          <cell r="BM35">
            <v>5.8</v>
          </cell>
          <cell r="BO35">
            <v>5.8</v>
          </cell>
          <cell r="BP35">
            <v>8.3</v>
          </cell>
          <cell r="BS35">
            <v>8.3</v>
          </cell>
          <cell r="BT35">
            <v>7.2</v>
          </cell>
          <cell r="BW35">
            <v>7.2</v>
          </cell>
          <cell r="BX35">
            <v>5.5</v>
          </cell>
          <cell r="CA35">
            <v>5.5</v>
          </cell>
          <cell r="CB35">
            <v>6.58</v>
          </cell>
          <cell r="CC35">
            <v>0</v>
          </cell>
          <cell r="CD35">
            <v>6.6</v>
          </cell>
          <cell r="CF35">
            <v>6.6</v>
          </cell>
          <cell r="CG35">
            <v>5.6</v>
          </cell>
          <cell r="CJ35">
            <v>5.6</v>
          </cell>
          <cell r="CK35">
            <v>6.9</v>
          </cell>
          <cell r="CN35">
            <v>6.9</v>
          </cell>
          <cell r="CO35">
            <v>8.3</v>
          </cell>
          <cell r="CR35">
            <v>8.3</v>
          </cell>
          <cell r="CS35">
            <v>0</v>
          </cell>
          <cell r="CT35">
            <v>0</v>
          </cell>
          <cell r="CU35">
            <v>5.4</v>
          </cell>
          <cell r="CV35">
            <v>5.4</v>
          </cell>
          <cell r="CW35">
            <v>0</v>
          </cell>
          <cell r="CX35">
            <v>5.7</v>
          </cell>
          <cell r="CZ35">
            <v>5.7</v>
          </cell>
          <cell r="DA35">
            <v>7.8</v>
          </cell>
          <cell r="DD35">
            <v>7.8</v>
          </cell>
          <cell r="DE35">
            <v>7.4</v>
          </cell>
          <cell r="DH35">
            <v>7.4</v>
          </cell>
          <cell r="DI35">
            <v>6.57</v>
          </cell>
          <cell r="DJ35">
            <v>7.1</v>
          </cell>
          <cell r="DM35">
            <v>7.1</v>
          </cell>
          <cell r="DN35">
            <v>0</v>
          </cell>
          <cell r="DO35">
            <v>6.7</v>
          </cell>
          <cell r="DQ35">
            <v>6.7</v>
          </cell>
          <cell r="DR35">
            <v>6.1</v>
          </cell>
          <cell r="DU35">
            <v>6.1</v>
          </cell>
          <cell r="DV35">
            <v>5.7</v>
          </cell>
          <cell r="DY35">
            <v>5.7</v>
          </cell>
          <cell r="DZ35">
            <v>0</v>
          </cell>
          <cell r="EA35">
            <v>4.6</v>
          </cell>
          <cell r="EB35">
            <v>3.5</v>
          </cell>
          <cell r="EC35">
            <v>4.6</v>
          </cell>
          <cell r="ED35">
            <v>5.4</v>
          </cell>
          <cell r="EG35">
            <v>5.4</v>
          </cell>
          <cell r="EH35">
            <v>8.2</v>
          </cell>
          <cell r="EK35">
            <v>8.2</v>
          </cell>
          <cell r="EL35">
            <v>6.19</v>
          </cell>
          <cell r="EM35">
            <v>0</v>
          </cell>
          <cell r="EN35">
            <v>6.4</v>
          </cell>
          <cell r="EP35">
            <v>6.4</v>
          </cell>
          <cell r="EQ35">
            <v>0</v>
          </cell>
          <cell r="ER35">
            <v>5.9</v>
          </cell>
          <cell r="ET35">
            <v>5.9</v>
          </cell>
          <cell r="EU35">
            <v>6.5</v>
          </cell>
          <cell r="EX35">
            <v>6.5</v>
          </cell>
          <cell r="EY35">
            <v>5.3</v>
          </cell>
          <cell r="FB35">
            <v>5.3</v>
          </cell>
          <cell r="FC35">
            <v>7</v>
          </cell>
          <cell r="FF35">
            <v>7</v>
          </cell>
          <cell r="FG35">
            <v>6.23</v>
          </cell>
          <cell r="FH35">
            <v>6.36</v>
          </cell>
          <cell r="FI35">
            <v>6.9</v>
          </cell>
          <cell r="FK35">
            <v>6.9</v>
          </cell>
          <cell r="FL35">
            <v>6</v>
          </cell>
          <cell r="FN35">
            <v>4.3</v>
          </cell>
          <cell r="FO35">
            <v>6</v>
          </cell>
          <cell r="FP35">
            <v>4</v>
          </cell>
          <cell r="FQ35">
            <v>3.1</v>
          </cell>
          <cell r="FS35">
            <v>4</v>
          </cell>
          <cell r="FT35">
            <v>7</v>
          </cell>
          <cell r="FW35">
            <v>7</v>
          </cell>
          <cell r="FX35">
            <v>5.56</v>
          </cell>
          <cell r="FY35">
            <v>6.32</v>
          </cell>
          <cell r="FZ35" t="str">
            <v>Trung Bình</v>
          </cell>
          <cell r="GA35" t="str">
            <v>Xuất Sắc</v>
          </cell>
          <cell r="GB35" t="str">
            <v>Đ</v>
          </cell>
          <cell r="GC35" t="str">
            <v>Đ</v>
          </cell>
          <cell r="GD35" t="str">
            <v>Đạt</v>
          </cell>
          <cell r="GG35" t="str">
            <v>Đ</v>
          </cell>
          <cell r="GH35" t="str">
            <v>Đạt</v>
          </cell>
          <cell r="GK35" t="str">
            <v>Đ</v>
          </cell>
          <cell r="GL35" t="str">
            <v> </v>
          </cell>
          <cell r="GM35">
            <v>0</v>
          </cell>
          <cell r="GN35">
            <v>0</v>
          </cell>
          <cell r="GO35">
            <v>0</v>
          </cell>
          <cell r="GP35">
            <v>0.28735632183908044</v>
          </cell>
          <cell r="GR35" t="str">
            <v>Đà Nẵng</v>
          </cell>
          <cell r="GS35" t="str">
            <v>Nữ</v>
          </cell>
          <cell r="GT35" t="str">
            <v>ĐỦ ĐK thi TN</v>
          </cell>
          <cell r="GX35">
            <v>499</v>
          </cell>
          <cell r="GY35">
            <v>40976</v>
          </cell>
          <cell r="GZ35">
            <v>1670</v>
          </cell>
          <cell r="HA35">
            <v>41123</v>
          </cell>
          <cell r="HB35" t="e">
            <v>#N/A</v>
          </cell>
        </row>
        <row r="36">
          <cell r="B36">
            <v>168322183</v>
          </cell>
          <cell r="C36" t="str">
            <v>Phan Thị Thảo </v>
          </cell>
          <cell r="D36" t="str">
            <v>Sương</v>
          </cell>
          <cell r="E36" t="str">
            <v>15/02/1987</v>
          </cell>
          <cell r="F36" t="str">
            <v>T16KDN1</v>
          </cell>
          <cell r="G36">
            <v>6.6</v>
          </cell>
          <cell r="J36">
            <v>6.6</v>
          </cell>
          <cell r="K36">
            <v>8.4</v>
          </cell>
          <cell r="N36">
            <v>8.4</v>
          </cell>
          <cell r="O36">
            <v>5.3</v>
          </cell>
          <cell r="R36">
            <v>5.3</v>
          </cell>
          <cell r="S36">
            <v>0</v>
          </cell>
          <cell r="T36">
            <v>5.7</v>
          </cell>
          <cell r="V36">
            <v>5.7</v>
          </cell>
          <cell r="W36">
            <v>4.6</v>
          </cell>
          <cell r="Z36">
            <v>4.6</v>
          </cell>
          <cell r="AA36">
            <v>7.5</v>
          </cell>
          <cell r="AD36">
            <v>7.5</v>
          </cell>
          <cell r="AE36">
            <v>5.8</v>
          </cell>
          <cell r="AH36">
            <v>5.8</v>
          </cell>
          <cell r="AI36">
            <v>5.6</v>
          </cell>
          <cell r="AL36">
            <v>5.6</v>
          </cell>
          <cell r="AM36">
            <v>9.6</v>
          </cell>
          <cell r="AP36">
            <v>9.6</v>
          </cell>
          <cell r="AQ36">
            <v>6.03</v>
          </cell>
          <cell r="AR36">
            <v>5</v>
          </cell>
          <cell r="AU36">
            <v>5</v>
          </cell>
          <cell r="AV36">
            <v>6.3</v>
          </cell>
          <cell r="AY36">
            <v>6.3</v>
          </cell>
          <cell r="AZ36">
            <v>6.9</v>
          </cell>
          <cell r="BC36">
            <v>6.9</v>
          </cell>
          <cell r="BD36">
            <v>5</v>
          </cell>
          <cell r="BG36">
            <v>5</v>
          </cell>
          <cell r="BH36">
            <v>0</v>
          </cell>
          <cell r="BI36">
            <v>0</v>
          </cell>
          <cell r="BJ36">
            <v>6.9</v>
          </cell>
          <cell r="BK36">
            <v>6.9</v>
          </cell>
          <cell r="BL36">
            <v>5.7</v>
          </cell>
          <cell r="BO36">
            <v>5.7</v>
          </cell>
          <cell r="BP36">
            <v>4.4</v>
          </cell>
          <cell r="BS36">
            <v>4.4</v>
          </cell>
          <cell r="BT36">
            <v>5</v>
          </cell>
          <cell r="BW36">
            <v>5</v>
          </cell>
          <cell r="BX36">
            <v>5.8</v>
          </cell>
          <cell r="CA36">
            <v>5.8</v>
          </cell>
          <cell r="CB36">
            <v>5.62</v>
          </cell>
          <cell r="CC36">
            <v>6.3</v>
          </cell>
          <cell r="CF36">
            <v>6.3</v>
          </cell>
          <cell r="CG36">
            <v>5.3</v>
          </cell>
          <cell r="CJ36">
            <v>5.3</v>
          </cell>
          <cell r="CK36">
            <v>6.3</v>
          </cell>
          <cell r="CN36">
            <v>6.3</v>
          </cell>
          <cell r="CO36">
            <v>8.1</v>
          </cell>
          <cell r="CR36">
            <v>8.1</v>
          </cell>
          <cell r="CS36">
            <v>4.7</v>
          </cell>
          <cell r="CV36">
            <v>4.7</v>
          </cell>
          <cell r="CW36">
            <v>0</v>
          </cell>
          <cell r="CX36">
            <v>5.2</v>
          </cell>
          <cell r="CZ36">
            <v>5.2</v>
          </cell>
          <cell r="DA36">
            <v>6.9</v>
          </cell>
          <cell r="DD36">
            <v>6.9</v>
          </cell>
          <cell r="DE36">
            <v>6.6</v>
          </cell>
          <cell r="DH36">
            <v>6.6</v>
          </cell>
          <cell r="DI36">
            <v>6.04</v>
          </cell>
          <cell r="DJ36">
            <v>5.7</v>
          </cell>
          <cell r="DM36">
            <v>5.7</v>
          </cell>
          <cell r="DN36">
            <v>0</v>
          </cell>
          <cell r="DO36">
            <v>5.5</v>
          </cell>
          <cell r="DQ36">
            <v>5.5</v>
          </cell>
          <cell r="DR36">
            <v>5.3</v>
          </cell>
          <cell r="DU36">
            <v>5.3</v>
          </cell>
          <cell r="DV36">
            <v>0</v>
          </cell>
          <cell r="DW36">
            <v>5.7</v>
          </cell>
          <cell r="DY36">
            <v>5.7</v>
          </cell>
          <cell r="DZ36">
            <v>0</v>
          </cell>
          <cell r="EA36">
            <v>4</v>
          </cell>
          <cell r="EC36">
            <v>4</v>
          </cell>
          <cell r="ED36">
            <v>5.8</v>
          </cell>
          <cell r="EG36">
            <v>5.8</v>
          </cell>
          <cell r="EH36">
            <v>6.9</v>
          </cell>
          <cell r="EK36">
            <v>6.9</v>
          </cell>
          <cell r="EL36">
            <v>5.55</v>
          </cell>
          <cell r="EM36">
            <v>4.8</v>
          </cell>
          <cell r="EP36">
            <v>4.8</v>
          </cell>
          <cell r="EQ36">
            <v>5.4</v>
          </cell>
          <cell r="ET36">
            <v>5.4</v>
          </cell>
          <cell r="EU36">
            <v>5.9</v>
          </cell>
          <cell r="EX36">
            <v>5.9</v>
          </cell>
          <cell r="EY36">
            <v>6.8</v>
          </cell>
          <cell r="FB36">
            <v>6.8</v>
          </cell>
          <cell r="FC36">
            <v>5.8</v>
          </cell>
          <cell r="FF36">
            <v>5.8</v>
          </cell>
          <cell r="FG36">
            <v>5.65</v>
          </cell>
          <cell r="FH36">
            <v>5.79</v>
          </cell>
          <cell r="FI36">
            <v>6.9</v>
          </cell>
          <cell r="FK36">
            <v>6.9</v>
          </cell>
          <cell r="FL36">
            <v>2.4</v>
          </cell>
          <cell r="FN36">
            <v>8</v>
          </cell>
          <cell r="FO36">
            <v>8</v>
          </cell>
          <cell r="FP36">
            <v>4</v>
          </cell>
          <cell r="FQ36">
            <v>7</v>
          </cell>
          <cell r="FS36">
            <v>7</v>
          </cell>
          <cell r="FT36">
            <v>6.8</v>
          </cell>
          <cell r="FW36">
            <v>6.8</v>
          </cell>
          <cell r="FX36">
            <v>7.16</v>
          </cell>
          <cell r="FY36">
            <v>5.86</v>
          </cell>
          <cell r="FZ36" t="str">
            <v>Trung Bình</v>
          </cell>
          <cell r="GA36" t="str">
            <v>Tốt</v>
          </cell>
          <cell r="GB36" t="str">
            <v>Đ</v>
          </cell>
          <cell r="GC36" t="str">
            <v>Đ</v>
          </cell>
          <cell r="GD36" t="str">
            <v>Đạt</v>
          </cell>
          <cell r="GG36" t="str">
            <v>Đ</v>
          </cell>
          <cell r="GH36" t="str">
            <v>Đạt</v>
          </cell>
          <cell r="GK36" t="str">
            <v>Đ</v>
          </cell>
          <cell r="GL36" t="str">
            <v>CNTN</v>
          </cell>
          <cell r="GM36">
            <v>0</v>
          </cell>
          <cell r="GN36">
            <v>0</v>
          </cell>
          <cell r="GO36">
            <v>0</v>
          </cell>
          <cell r="GP36">
            <v>0.16091954022988506</v>
          </cell>
          <cell r="GQ36" t="str">
            <v>Tháng 9/2013</v>
          </cell>
          <cell r="GR36" t="str">
            <v>Đà Nẵng</v>
          </cell>
          <cell r="GS36" t="str">
            <v>Nữ</v>
          </cell>
          <cell r="GT36" t="str">
            <v>ĐỦ ĐK thi TN</v>
          </cell>
          <cell r="GX36">
            <v>499</v>
          </cell>
          <cell r="GY36">
            <v>40976</v>
          </cell>
          <cell r="GZ36">
            <v>1670</v>
          </cell>
          <cell r="HA36">
            <v>41123</v>
          </cell>
          <cell r="HB36" t="e">
            <v>#N/A</v>
          </cell>
        </row>
        <row r="37">
          <cell r="B37">
            <v>168322184</v>
          </cell>
          <cell r="C37" t="str">
            <v>Hoàng Chiến </v>
          </cell>
          <cell r="D37" t="str">
            <v>Thắng</v>
          </cell>
          <cell r="E37" t="str">
            <v>07/03/1979</v>
          </cell>
          <cell r="F37" t="str">
            <v>T16KDN1</v>
          </cell>
          <cell r="G37">
            <v>6</v>
          </cell>
          <cell r="J37">
            <v>6</v>
          </cell>
          <cell r="K37">
            <v>6.3</v>
          </cell>
          <cell r="N37">
            <v>6.3</v>
          </cell>
          <cell r="O37">
            <v>0</v>
          </cell>
          <cell r="P37">
            <v>6.6</v>
          </cell>
          <cell r="R37">
            <v>6.6</v>
          </cell>
          <cell r="S37">
            <v>0</v>
          </cell>
          <cell r="T37">
            <v>0</v>
          </cell>
          <cell r="U37">
            <v>5.5</v>
          </cell>
          <cell r="V37">
            <v>5.5</v>
          </cell>
          <cell r="W37">
            <v>4.8</v>
          </cell>
          <cell r="Z37">
            <v>4.8</v>
          </cell>
          <cell r="AA37">
            <v>5.6</v>
          </cell>
          <cell r="AD37">
            <v>5.6</v>
          </cell>
          <cell r="AE37">
            <v>5.8</v>
          </cell>
          <cell r="AH37">
            <v>5.8</v>
          </cell>
          <cell r="AI37">
            <v>5.2</v>
          </cell>
          <cell r="AL37">
            <v>5.2</v>
          </cell>
          <cell r="AM37">
            <v>6.8</v>
          </cell>
          <cell r="AP37">
            <v>6.8</v>
          </cell>
          <cell r="AQ37">
            <v>5.69</v>
          </cell>
          <cell r="AR37">
            <v>5.1</v>
          </cell>
          <cell r="AU37">
            <v>5.1</v>
          </cell>
          <cell r="AV37">
            <v>7</v>
          </cell>
          <cell r="AY37">
            <v>7</v>
          </cell>
          <cell r="AZ37">
            <v>5.6</v>
          </cell>
          <cell r="BC37">
            <v>5.6</v>
          </cell>
          <cell r="BD37">
            <v>5.9</v>
          </cell>
          <cell r="BG37">
            <v>5.9</v>
          </cell>
          <cell r="BH37">
            <v>0</v>
          </cell>
          <cell r="BI37">
            <v>0</v>
          </cell>
          <cell r="BJ37">
            <v>6.6</v>
          </cell>
          <cell r="BK37">
            <v>6.6</v>
          </cell>
          <cell r="BL37">
            <v>0</v>
          </cell>
          <cell r="BM37">
            <v>5.8</v>
          </cell>
          <cell r="BO37">
            <v>5.8</v>
          </cell>
          <cell r="BP37">
            <v>7.5</v>
          </cell>
          <cell r="BS37">
            <v>7.5</v>
          </cell>
          <cell r="BT37">
            <v>6.9</v>
          </cell>
          <cell r="BW37">
            <v>6.9</v>
          </cell>
          <cell r="BX37">
            <v>5.5</v>
          </cell>
          <cell r="CA37">
            <v>5.5</v>
          </cell>
          <cell r="CB37">
            <v>6.25</v>
          </cell>
          <cell r="CC37">
            <v>5.9</v>
          </cell>
          <cell r="CF37">
            <v>5.9</v>
          </cell>
          <cell r="CG37">
            <v>5.2</v>
          </cell>
          <cell r="CJ37">
            <v>5.2</v>
          </cell>
          <cell r="CK37">
            <v>0</v>
          </cell>
          <cell r="CL37">
            <v>6.8</v>
          </cell>
          <cell r="CN37">
            <v>6.8</v>
          </cell>
          <cell r="CO37">
            <v>6.7</v>
          </cell>
          <cell r="CR37">
            <v>6.7</v>
          </cell>
          <cell r="CS37">
            <v>4.7</v>
          </cell>
          <cell r="CV37">
            <v>4.7</v>
          </cell>
          <cell r="CW37">
            <v>0</v>
          </cell>
          <cell r="CX37">
            <v>5</v>
          </cell>
          <cell r="CZ37">
            <v>5</v>
          </cell>
          <cell r="DA37">
            <v>7.6</v>
          </cell>
          <cell r="DD37">
            <v>7.6</v>
          </cell>
          <cell r="DE37">
            <v>6.3</v>
          </cell>
          <cell r="DH37">
            <v>6.3</v>
          </cell>
          <cell r="DI37">
            <v>6.01</v>
          </cell>
          <cell r="DJ37">
            <v>5.6</v>
          </cell>
          <cell r="DM37">
            <v>5.6</v>
          </cell>
          <cell r="DN37">
            <v>0</v>
          </cell>
          <cell r="DO37">
            <v>5.8</v>
          </cell>
          <cell r="DQ37">
            <v>5.8</v>
          </cell>
          <cell r="DR37">
            <v>5.3</v>
          </cell>
          <cell r="DU37">
            <v>5.3</v>
          </cell>
          <cell r="DV37">
            <v>0</v>
          </cell>
          <cell r="DW37">
            <v>4.4</v>
          </cell>
          <cell r="DY37">
            <v>4.4</v>
          </cell>
          <cell r="DZ37">
            <v>0</v>
          </cell>
          <cell r="EA37">
            <v>0</v>
          </cell>
          <cell r="EB37">
            <v>4.9</v>
          </cell>
          <cell r="EC37">
            <v>4.9</v>
          </cell>
          <cell r="ED37">
            <v>5.5</v>
          </cell>
          <cell r="EG37">
            <v>5.5</v>
          </cell>
          <cell r="EH37">
            <v>5.2</v>
          </cell>
          <cell r="EK37">
            <v>5.2</v>
          </cell>
          <cell r="EL37">
            <v>5.19</v>
          </cell>
          <cell r="EM37">
            <v>4.8</v>
          </cell>
          <cell r="EP37">
            <v>4.8</v>
          </cell>
          <cell r="EQ37">
            <v>0</v>
          </cell>
          <cell r="ER37">
            <v>6.8</v>
          </cell>
          <cell r="ET37">
            <v>6.8</v>
          </cell>
          <cell r="EU37">
            <v>5.6</v>
          </cell>
          <cell r="EX37">
            <v>5.6</v>
          </cell>
          <cell r="EY37">
            <v>5.5</v>
          </cell>
          <cell r="FB37">
            <v>5.5</v>
          </cell>
          <cell r="FC37">
            <v>0</v>
          </cell>
          <cell r="FD37">
            <v>8.6</v>
          </cell>
          <cell r="FF37">
            <v>8.6</v>
          </cell>
          <cell r="FG37">
            <v>6.14</v>
          </cell>
          <cell r="FH37">
            <v>5.83</v>
          </cell>
          <cell r="FI37">
            <v>7</v>
          </cell>
          <cell r="FK37">
            <v>7</v>
          </cell>
          <cell r="FN37">
            <v>5.6</v>
          </cell>
          <cell r="FO37">
            <v>5.6</v>
          </cell>
          <cell r="FP37">
            <v>4.4</v>
          </cell>
          <cell r="FQ37">
            <v>5.5</v>
          </cell>
          <cell r="FS37">
            <v>5.5</v>
          </cell>
          <cell r="FT37">
            <v>8.3</v>
          </cell>
          <cell r="FW37">
            <v>8.3</v>
          </cell>
          <cell r="FX37">
            <v>6.12</v>
          </cell>
          <cell r="FY37">
            <v>5.85</v>
          </cell>
          <cell r="FZ37" t="str">
            <v>Trung Bình</v>
          </cell>
          <cell r="GA37" t="str">
            <v>Tốt</v>
          </cell>
          <cell r="GB37" t="str">
            <v>Đ</v>
          </cell>
          <cell r="GC37" t="str">
            <v>Đ</v>
          </cell>
          <cell r="GD37" t="str">
            <v>Đạt</v>
          </cell>
          <cell r="GG37" t="str">
            <v>Đ</v>
          </cell>
          <cell r="GI37" t="str">
            <v>Đạt</v>
          </cell>
          <cell r="GK37" t="str">
            <v>Đ</v>
          </cell>
          <cell r="GL37" t="str">
            <v>CNTN</v>
          </cell>
          <cell r="GM37">
            <v>0</v>
          </cell>
          <cell r="GN37">
            <v>0</v>
          </cell>
          <cell r="GO37">
            <v>0</v>
          </cell>
          <cell r="GP37">
            <v>0.3218390804597701</v>
          </cell>
          <cell r="GQ37" t="str">
            <v>Tháng 12/2013</v>
          </cell>
          <cell r="GR37" t="str">
            <v>Hà Bắc</v>
          </cell>
          <cell r="GS37" t="str">
            <v>Nam</v>
          </cell>
          <cell r="GT37" t="str">
            <v>ĐỦ ĐK thi TN</v>
          </cell>
          <cell r="GX37">
            <v>499</v>
          </cell>
          <cell r="GY37">
            <v>40976</v>
          </cell>
          <cell r="GZ37">
            <v>1670</v>
          </cell>
          <cell r="HA37">
            <v>41123</v>
          </cell>
          <cell r="HB37" t="e">
            <v>#N/A</v>
          </cell>
        </row>
        <row r="38">
          <cell r="B38">
            <v>168322186</v>
          </cell>
          <cell r="C38" t="str">
            <v>Nguyễn Ngọc </v>
          </cell>
          <cell r="D38" t="str">
            <v>Thành</v>
          </cell>
          <cell r="E38" t="str">
            <v>19/10/1987</v>
          </cell>
          <cell r="F38" t="str">
            <v>T16KDN1</v>
          </cell>
          <cell r="G38">
            <v>0</v>
          </cell>
          <cell r="J38">
            <v>0</v>
          </cell>
          <cell r="K38">
            <v>8.2</v>
          </cell>
          <cell r="N38">
            <v>8.2</v>
          </cell>
          <cell r="O38">
            <v>6</v>
          </cell>
          <cell r="R38">
            <v>6</v>
          </cell>
          <cell r="S38">
            <v>5.6</v>
          </cell>
          <cell r="V38">
            <v>5.6</v>
          </cell>
          <cell r="W38">
            <v>6.4</v>
          </cell>
          <cell r="Z38">
            <v>6.4</v>
          </cell>
          <cell r="AA38">
            <v>7.5</v>
          </cell>
          <cell r="AD38">
            <v>7.5</v>
          </cell>
          <cell r="AE38">
            <v>0</v>
          </cell>
          <cell r="AF38">
            <v>0</v>
          </cell>
          <cell r="AH38">
            <v>0</v>
          </cell>
          <cell r="AI38">
            <v>6.3</v>
          </cell>
          <cell r="AL38">
            <v>6.3</v>
          </cell>
          <cell r="AM38">
            <v>7.8</v>
          </cell>
          <cell r="AP38">
            <v>7.8</v>
          </cell>
          <cell r="AQ38">
            <v>5.19</v>
          </cell>
          <cell r="AR38">
            <v>0</v>
          </cell>
          <cell r="AU38">
            <v>0</v>
          </cell>
          <cell r="AV38">
            <v>5.2</v>
          </cell>
          <cell r="AY38">
            <v>5.2</v>
          </cell>
          <cell r="AZ38">
            <v>6</v>
          </cell>
          <cell r="BC38">
            <v>6</v>
          </cell>
          <cell r="BD38">
            <v>5.3</v>
          </cell>
          <cell r="BG38">
            <v>5.3</v>
          </cell>
          <cell r="BH38">
            <v>0</v>
          </cell>
          <cell r="BI38">
            <v>6.2</v>
          </cell>
          <cell r="BK38">
            <v>6.2</v>
          </cell>
          <cell r="BL38">
            <v>0</v>
          </cell>
          <cell r="BM38">
            <v>5.8</v>
          </cell>
          <cell r="BO38">
            <v>5.8</v>
          </cell>
          <cell r="BP38">
            <v>7.8</v>
          </cell>
          <cell r="BS38">
            <v>7.8</v>
          </cell>
          <cell r="BT38">
            <v>7.1</v>
          </cell>
          <cell r="BW38">
            <v>7.1</v>
          </cell>
          <cell r="BX38">
            <v>5.8</v>
          </cell>
          <cell r="CA38">
            <v>5.8</v>
          </cell>
          <cell r="CB38">
            <v>5.44</v>
          </cell>
          <cell r="CC38">
            <v>5.7</v>
          </cell>
          <cell r="CF38">
            <v>5.7</v>
          </cell>
          <cell r="CG38">
            <v>4.7</v>
          </cell>
          <cell r="CJ38">
            <v>4.7</v>
          </cell>
          <cell r="CK38">
            <v>7.1</v>
          </cell>
          <cell r="CN38">
            <v>7.1</v>
          </cell>
          <cell r="CO38">
            <v>7.8</v>
          </cell>
          <cell r="CR38">
            <v>7.8</v>
          </cell>
          <cell r="CS38">
            <v>4.7</v>
          </cell>
          <cell r="CV38">
            <v>4.7</v>
          </cell>
          <cell r="CW38">
            <v>0</v>
          </cell>
          <cell r="CX38">
            <v>5.5</v>
          </cell>
          <cell r="CZ38">
            <v>5.5</v>
          </cell>
          <cell r="DA38">
            <v>6.9</v>
          </cell>
          <cell r="DD38">
            <v>6.9</v>
          </cell>
          <cell r="DE38">
            <v>9.2</v>
          </cell>
          <cell r="DH38">
            <v>9.2</v>
          </cell>
          <cell r="DI38">
            <v>6.01</v>
          </cell>
          <cell r="DJ38">
            <v>5</v>
          </cell>
          <cell r="DM38">
            <v>5</v>
          </cell>
          <cell r="DN38">
            <v>0</v>
          </cell>
          <cell r="DO38">
            <v>5.2</v>
          </cell>
          <cell r="DQ38">
            <v>5.2</v>
          </cell>
          <cell r="DR38">
            <v>5.4</v>
          </cell>
          <cell r="DU38">
            <v>5.4</v>
          </cell>
          <cell r="DV38">
            <v>5.9</v>
          </cell>
          <cell r="DY38">
            <v>5.9</v>
          </cell>
          <cell r="DZ38">
            <v>0</v>
          </cell>
          <cell r="EA38">
            <v>0</v>
          </cell>
          <cell r="EC38">
            <v>0</v>
          </cell>
          <cell r="ED38">
            <v>6.2</v>
          </cell>
          <cell r="EG38">
            <v>6.2</v>
          </cell>
          <cell r="EH38">
            <v>6.6</v>
          </cell>
          <cell r="EK38">
            <v>6.6</v>
          </cell>
          <cell r="EL38">
            <v>4.88</v>
          </cell>
          <cell r="EM38">
            <v>0</v>
          </cell>
          <cell r="EP38">
            <v>0</v>
          </cell>
          <cell r="EQ38">
            <v>5.5</v>
          </cell>
          <cell r="ET38">
            <v>5.5</v>
          </cell>
          <cell r="EU38">
            <v>7</v>
          </cell>
          <cell r="EX38">
            <v>7</v>
          </cell>
          <cell r="EY38">
            <v>6.4</v>
          </cell>
          <cell r="FB38">
            <v>6.4</v>
          </cell>
          <cell r="FC38">
            <v>7.9</v>
          </cell>
          <cell r="FF38">
            <v>7.9</v>
          </cell>
          <cell r="FG38">
            <v>5.08</v>
          </cell>
          <cell r="FH38">
            <v>5.33</v>
          </cell>
          <cell r="FI38">
            <v>7</v>
          </cell>
          <cell r="FK38">
            <v>7</v>
          </cell>
          <cell r="FO38">
            <v>0</v>
          </cell>
          <cell r="FS38">
            <v>0</v>
          </cell>
          <cell r="FW38">
            <v>0</v>
          </cell>
          <cell r="FX38">
            <v>2.8</v>
          </cell>
          <cell r="FY38">
            <v>5.19</v>
          </cell>
          <cell r="FZ38" t="str">
            <v/>
          </cell>
          <cell r="GA38" t="str">
            <v>Tốt</v>
          </cell>
          <cell r="GB38" t="str">
            <v>Đ</v>
          </cell>
          <cell r="GC38" t="str">
            <v>Đ</v>
          </cell>
          <cell r="GG38" t="str">
            <v> </v>
          </cell>
          <cell r="GH38" t="str">
            <v>Đạt</v>
          </cell>
          <cell r="GK38" t="str">
            <v>Đ</v>
          </cell>
          <cell r="GL38" t="str">
            <v> </v>
          </cell>
          <cell r="GM38">
            <v>5</v>
          </cell>
          <cell r="GN38">
            <v>12</v>
          </cell>
          <cell r="GO38">
            <v>0.13793103448275862</v>
          </cell>
          <cell r="GP38">
            <v>0.2413793103448276</v>
          </cell>
          <cell r="GR38" t="str">
            <v>Huế</v>
          </cell>
          <cell r="GS38" t="str">
            <v>Nam</v>
          </cell>
          <cell r="GT38" t="str">
            <v>KO</v>
          </cell>
          <cell r="GX38">
            <v>499</v>
          </cell>
          <cell r="GY38">
            <v>40976</v>
          </cell>
          <cell r="GZ38">
            <v>1670</v>
          </cell>
          <cell r="HA38">
            <v>41123</v>
          </cell>
          <cell r="HB38" t="e">
            <v>#N/A</v>
          </cell>
        </row>
        <row r="39">
          <cell r="B39">
            <v>168322187</v>
          </cell>
          <cell r="C39" t="str">
            <v>Lê Thị Bích </v>
          </cell>
          <cell r="D39" t="str">
            <v>Thảo</v>
          </cell>
          <cell r="E39" t="str">
            <v>24/06/1987</v>
          </cell>
          <cell r="F39" t="str">
            <v>T16KDN1</v>
          </cell>
          <cell r="G39">
            <v>0</v>
          </cell>
          <cell r="I39">
            <v>5.7</v>
          </cell>
          <cell r="J39">
            <v>5.7</v>
          </cell>
          <cell r="K39">
            <v>7.2</v>
          </cell>
          <cell r="N39">
            <v>7.2</v>
          </cell>
          <cell r="O39">
            <v>5.4</v>
          </cell>
          <cell r="R39">
            <v>5.4</v>
          </cell>
          <cell r="S39">
            <v>5.4</v>
          </cell>
          <cell r="V39">
            <v>5.4</v>
          </cell>
          <cell r="W39">
            <v>7.1</v>
          </cell>
          <cell r="Z39">
            <v>7.1</v>
          </cell>
          <cell r="AA39">
            <v>7.5</v>
          </cell>
          <cell r="AD39">
            <v>7.5</v>
          </cell>
          <cell r="AE39">
            <v>6</v>
          </cell>
          <cell r="AH39">
            <v>6</v>
          </cell>
          <cell r="AI39">
            <v>6</v>
          </cell>
          <cell r="AL39">
            <v>6</v>
          </cell>
          <cell r="AM39">
            <v>9.2</v>
          </cell>
          <cell r="AP39">
            <v>9.2</v>
          </cell>
          <cell r="AQ39">
            <v>6.27</v>
          </cell>
          <cell r="AR39">
            <v>0</v>
          </cell>
          <cell r="AS39">
            <v>5.5</v>
          </cell>
          <cell r="AU39">
            <v>5.5</v>
          </cell>
          <cell r="AV39">
            <v>8.2</v>
          </cell>
          <cell r="AY39">
            <v>8.2</v>
          </cell>
          <cell r="AZ39">
            <v>6.5</v>
          </cell>
          <cell r="BC39">
            <v>6.5</v>
          </cell>
          <cell r="BD39">
            <v>6</v>
          </cell>
          <cell r="BG39">
            <v>6</v>
          </cell>
          <cell r="BH39">
            <v>0</v>
          </cell>
          <cell r="BI39">
            <v>6.7</v>
          </cell>
          <cell r="BK39">
            <v>6.7</v>
          </cell>
          <cell r="BL39">
            <v>6.1</v>
          </cell>
          <cell r="BO39">
            <v>6.1</v>
          </cell>
          <cell r="BP39">
            <v>7.9</v>
          </cell>
          <cell r="BS39">
            <v>7.9</v>
          </cell>
          <cell r="BT39">
            <v>7.4</v>
          </cell>
          <cell r="BW39">
            <v>7.4</v>
          </cell>
          <cell r="BX39">
            <v>5.7</v>
          </cell>
          <cell r="CA39">
            <v>5.7</v>
          </cell>
          <cell r="CB39">
            <v>6.71</v>
          </cell>
          <cell r="CC39">
            <v>6.4</v>
          </cell>
          <cell r="CF39">
            <v>6.4</v>
          </cell>
          <cell r="CG39">
            <v>5.7</v>
          </cell>
          <cell r="CJ39">
            <v>5.7</v>
          </cell>
          <cell r="CK39">
            <v>7.2</v>
          </cell>
          <cell r="CN39">
            <v>7.2</v>
          </cell>
          <cell r="CO39">
            <v>7.7</v>
          </cell>
          <cell r="CR39">
            <v>7.7</v>
          </cell>
          <cell r="CS39">
            <v>5.1</v>
          </cell>
          <cell r="CV39">
            <v>5.1</v>
          </cell>
          <cell r="CW39">
            <v>0</v>
          </cell>
          <cell r="CX39">
            <v>5.5</v>
          </cell>
          <cell r="CZ39">
            <v>5.5</v>
          </cell>
          <cell r="DA39">
            <v>8.4</v>
          </cell>
          <cell r="DD39">
            <v>8.4</v>
          </cell>
          <cell r="DE39">
            <v>7.7</v>
          </cell>
          <cell r="DH39">
            <v>7.7</v>
          </cell>
          <cell r="DI39">
            <v>6.58</v>
          </cell>
          <cell r="DJ39">
            <v>7</v>
          </cell>
          <cell r="DM39">
            <v>7</v>
          </cell>
          <cell r="DN39">
            <v>0</v>
          </cell>
          <cell r="DO39">
            <v>5.6</v>
          </cell>
          <cell r="DQ39">
            <v>5.6</v>
          </cell>
          <cell r="DR39">
            <v>6.9</v>
          </cell>
          <cell r="DU39">
            <v>6.9</v>
          </cell>
          <cell r="DV39">
            <v>7.2</v>
          </cell>
          <cell r="DY39">
            <v>7.2</v>
          </cell>
          <cell r="DZ39">
            <v>0</v>
          </cell>
          <cell r="EA39">
            <v>0</v>
          </cell>
          <cell r="EB39">
            <v>5.3</v>
          </cell>
          <cell r="EC39">
            <v>5.3</v>
          </cell>
          <cell r="ED39">
            <v>6.5</v>
          </cell>
          <cell r="EG39">
            <v>6.5</v>
          </cell>
          <cell r="EH39">
            <v>7.5</v>
          </cell>
          <cell r="EK39">
            <v>7.5</v>
          </cell>
          <cell r="EL39">
            <v>6.6</v>
          </cell>
          <cell r="EM39">
            <v>6.9</v>
          </cell>
          <cell r="EP39">
            <v>6.9</v>
          </cell>
          <cell r="EQ39">
            <v>6.5</v>
          </cell>
          <cell r="ET39">
            <v>6.5</v>
          </cell>
          <cell r="EU39">
            <v>6.9</v>
          </cell>
          <cell r="EX39">
            <v>6.9</v>
          </cell>
          <cell r="EY39">
            <v>6.4</v>
          </cell>
          <cell r="FB39">
            <v>6.4</v>
          </cell>
          <cell r="FC39">
            <v>8.3</v>
          </cell>
          <cell r="FF39">
            <v>8.3</v>
          </cell>
          <cell r="FG39">
            <v>6.95</v>
          </cell>
          <cell r="FH39">
            <v>6.6</v>
          </cell>
          <cell r="FI39">
            <v>6</v>
          </cell>
          <cell r="FK39">
            <v>6</v>
          </cell>
          <cell r="FL39">
            <v>9.8</v>
          </cell>
          <cell r="FO39">
            <v>9.8</v>
          </cell>
          <cell r="FP39">
            <v>5.6</v>
          </cell>
          <cell r="FS39">
            <v>5.6</v>
          </cell>
          <cell r="FT39">
            <v>7</v>
          </cell>
          <cell r="FW39">
            <v>7</v>
          </cell>
          <cell r="FX39">
            <v>6.6</v>
          </cell>
          <cell r="FY39">
            <v>6.6</v>
          </cell>
          <cell r="FZ39" t="str">
            <v>Khá</v>
          </cell>
          <cell r="GA39" t="str">
            <v>Tốt</v>
          </cell>
          <cell r="GB39" t="str">
            <v>Đ</v>
          </cell>
          <cell r="GC39" t="str">
            <v>Đ</v>
          </cell>
          <cell r="GD39" t="str">
            <v>Đạt</v>
          </cell>
          <cell r="GG39" t="str">
            <v>Đ</v>
          </cell>
          <cell r="GH39" t="str">
            <v>Đạt</v>
          </cell>
          <cell r="GK39" t="str">
            <v>Đ</v>
          </cell>
          <cell r="GL39" t="str">
            <v>CNTN</v>
          </cell>
          <cell r="GM39">
            <v>0</v>
          </cell>
          <cell r="GN39">
            <v>0</v>
          </cell>
          <cell r="GO39">
            <v>0</v>
          </cell>
          <cell r="GP39">
            <v>0.14942528735632185</v>
          </cell>
          <cell r="GQ39" t="str">
            <v>Tháng 3/2013</v>
          </cell>
          <cell r="GR39" t="str">
            <v>Quảng Nam</v>
          </cell>
          <cell r="GS39" t="str">
            <v>Nữ</v>
          </cell>
          <cell r="GT39" t="str">
            <v>ĐỦ ĐK thi TN</v>
          </cell>
          <cell r="GX39">
            <v>499</v>
          </cell>
          <cell r="GY39">
            <v>40976</v>
          </cell>
          <cell r="GZ39">
            <v>1670</v>
          </cell>
          <cell r="HA39">
            <v>41123</v>
          </cell>
          <cell r="HB39" t="e">
            <v>#N/A</v>
          </cell>
        </row>
        <row r="40">
          <cell r="B40">
            <v>168322188</v>
          </cell>
          <cell r="C40" t="str">
            <v>Nguyễn Thị </v>
          </cell>
          <cell r="D40" t="str">
            <v>Thảo</v>
          </cell>
          <cell r="E40" t="str">
            <v>15/06/1984</v>
          </cell>
          <cell r="F40" t="str">
            <v>T16KDN1</v>
          </cell>
          <cell r="G40">
            <v>6.2</v>
          </cell>
          <cell r="J40">
            <v>6.2</v>
          </cell>
          <cell r="K40">
            <v>7.2</v>
          </cell>
          <cell r="N40">
            <v>7.2</v>
          </cell>
          <cell r="O40">
            <v>5.8</v>
          </cell>
          <cell r="R40">
            <v>5.8</v>
          </cell>
          <cell r="S40">
            <v>5.5</v>
          </cell>
          <cell r="V40">
            <v>5.5</v>
          </cell>
          <cell r="W40">
            <v>6.9</v>
          </cell>
          <cell r="Z40">
            <v>6.9</v>
          </cell>
          <cell r="AA40">
            <v>7.5</v>
          </cell>
          <cell r="AD40">
            <v>7.5</v>
          </cell>
          <cell r="AE40">
            <v>0</v>
          </cell>
          <cell r="AF40">
            <v>7.1</v>
          </cell>
          <cell r="AH40">
            <v>7.1</v>
          </cell>
          <cell r="AI40">
            <v>6.3</v>
          </cell>
          <cell r="AL40">
            <v>6.3</v>
          </cell>
          <cell r="AM40">
            <v>8.8</v>
          </cell>
          <cell r="AP40">
            <v>8.8</v>
          </cell>
          <cell r="AQ40">
            <v>6.53</v>
          </cell>
          <cell r="AR40">
            <v>0</v>
          </cell>
          <cell r="AS40">
            <v>5.6</v>
          </cell>
          <cell r="AU40">
            <v>5.6</v>
          </cell>
          <cell r="AV40">
            <v>8.1</v>
          </cell>
          <cell r="AY40">
            <v>8.1</v>
          </cell>
          <cell r="AZ40">
            <v>7.2</v>
          </cell>
          <cell r="BC40">
            <v>7.2</v>
          </cell>
          <cell r="BD40">
            <v>6.4</v>
          </cell>
          <cell r="BG40">
            <v>6.4</v>
          </cell>
          <cell r="BH40">
            <v>8</v>
          </cell>
          <cell r="BK40">
            <v>8</v>
          </cell>
          <cell r="BL40">
            <v>6.7</v>
          </cell>
          <cell r="BO40">
            <v>6.7</v>
          </cell>
          <cell r="BP40">
            <v>6.7</v>
          </cell>
          <cell r="BS40">
            <v>6.7</v>
          </cell>
          <cell r="BT40">
            <v>8</v>
          </cell>
          <cell r="BW40">
            <v>8</v>
          </cell>
          <cell r="BX40">
            <v>7.2</v>
          </cell>
          <cell r="CA40">
            <v>7.2</v>
          </cell>
          <cell r="CB40">
            <v>7.03</v>
          </cell>
          <cell r="CC40">
            <v>6.4</v>
          </cell>
          <cell r="CF40">
            <v>6.4</v>
          </cell>
          <cell r="CG40">
            <v>6.2</v>
          </cell>
          <cell r="CJ40">
            <v>6.2</v>
          </cell>
          <cell r="CK40">
            <v>7.6</v>
          </cell>
          <cell r="CN40">
            <v>7.6</v>
          </cell>
          <cell r="CO40">
            <v>7.8</v>
          </cell>
          <cell r="CR40">
            <v>7.8</v>
          </cell>
          <cell r="CS40">
            <v>6</v>
          </cell>
          <cell r="CV40">
            <v>6</v>
          </cell>
          <cell r="CW40">
            <v>0</v>
          </cell>
          <cell r="CX40">
            <v>5.9</v>
          </cell>
          <cell r="CZ40">
            <v>5.9</v>
          </cell>
          <cell r="DA40">
            <v>8.4</v>
          </cell>
          <cell r="DD40">
            <v>8.4</v>
          </cell>
          <cell r="DE40">
            <v>8</v>
          </cell>
          <cell r="DH40">
            <v>8</v>
          </cell>
          <cell r="DI40">
            <v>6.93</v>
          </cell>
          <cell r="DJ40">
            <v>6.2</v>
          </cell>
          <cell r="DM40">
            <v>6.2</v>
          </cell>
          <cell r="DN40">
            <v>0</v>
          </cell>
          <cell r="DO40">
            <v>6</v>
          </cell>
          <cell r="DQ40">
            <v>6</v>
          </cell>
          <cell r="DR40">
            <v>6</v>
          </cell>
          <cell r="DU40">
            <v>6</v>
          </cell>
          <cell r="DV40">
            <v>5.9</v>
          </cell>
          <cell r="DY40">
            <v>5.9</v>
          </cell>
          <cell r="DZ40">
            <v>0</v>
          </cell>
          <cell r="EA40">
            <v>0</v>
          </cell>
          <cell r="EB40">
            <v>5.6</v>
          </cell>
          <cell r="EC40">
            <v>5.6</v>
          </cell>
          <cell r="ED40">
            <v>7.2</v>
          </cell>
          <cell r="EG40">
            <v>7.2</v>
          </cell>
          <cell r="EH40">
            <v>7.2</v>
          </cell>
          <cell r="EK40">
            <v>7.2</v>
          </cell>
          <cell r="EL40">
            <v>6.32</v>
          </cell>
          <cell r="EM40">
            <v>7.3</v>
          </cell>
          <cell r="EP40">
            <v>7.3</v>
          </cell>
          <cell r="EQ40">
            <v>8.2</v>
          </cell>
          <cell r="ET40">
            <v>8.2</v>
          </cell>
          <cell r="EU40">
            <v>7.1</v>
          </cell>
          <cell r="EX40">
            <v>7.1</v>
          </cell>
          <cell r="EY40">
            <v>7.2</v>
          </cell>
          <cell r="FB40">
            <v>7.2</v>
          </cell>
          <cell r="FC40">
            <v>8.6</v>
          </cell>
          <cell r="FF40">
            <v>8.6</v>
          </cell>
          <cell r="FG40">
            <v>7.65</v>
          </cell>
          <cell r="FH40">
            <v>6.84</v>
          </cell>
          <cell r="FI40">
            <v>7</v>
          </cell>
          <cell r="FK40">
            <v>7</v>
          </cell>
          <cell r="FL40">
            <v>9.8</v>
          </cell>
          <cell r="FO40">
            <v>9.8</v>
          </cell>
          <cell r="FP40">
            <v>6</v>
          </cell>
          <cell r="FS40">
            <v>6</v>
          </cell>
          <cell r="FT40">
            <v>5.8</v>
          </cell>
          <cell r="FW40">
            <v>5.8</v>
          </cell>
          <cell r="FX40">
            <v>7.16</v>
          </cell>
          <cell r="FY40">
            <v>6.85</v>
          </cell>
          <cell r="FZ40" t="str">
            <v>Khá</v>
          </cell>
          <cell r="GA40" t="str">
            <v>Tốt</v>
          </cell>
          <cell r="GB40" t="str">
            <v>Đ</v>
          </cell>
          <cell r="GC40" t="str">
            <v>Đ</v>
          </cell>
          <cell r="GD40" t="str">
            <v>Đạt</v>
          </cell>
          <cell r="GG40" t="str">
            <v>Đ</v>
          </cell>
          <cell r="GH40" t="str">
            <v>Đạt</v>
          </cell>
          <cell r="GK40" t="str">
            <v>Đ</v>
          </cell>
          <cell r="GL40" t="str">
            <v>CNTN</v>
          </cell>
          <cell r="GM40">
            <v>0</v>
          </cell>
          <cell r="GN40">
            <v>0</v>
          </cell>
          <cell r="GO40">
            <v>0</v>
          </cell>
          <cell r="GP40">
            <v>0.12643678160919541</v>
          </cell>
          <cell r="GQ40" t="str">
            <v>Tháng 3/2013</v>
          </cell>
          <cell r="GR40" t="str">
            <v>Quảng Nam</v>
          </cell>
          <cell r="GS40" t="str">
            <v>Nữ</v>
          </cell>
          <cell r="GT40" t="str">
            <v>ĐỦ ĐK thi TN</v>
          </cell>
          <cell r="GX40">
            <v>499</v>
          </cell>
          <cell r="GY40">
            <v>40976</v>
          </cell>
          <cell r="GZ40">
            <v>1670</v>
          </cell>
          <cell r="HA40">
            <v>41123</v>
          </cell>
          <cell r="HB40" t="e">
            <v>#N/A</v>
          </cell>
        </row>
        <row r="41">
          <cell r="B41">
            <v>168322190</v>
          </cell>
          <cell r="C41" t="str">
            <v>Trần Thị </v>
          </cell>
          <cell r="D41" t="str">
            <v>Thu</v>
          </cell>
          <cell r="E41" t="str">
            <v>01/05/1986</v>
          </cell>
          <cell r="F41" t="str">
            <v>T16KDN1</v>
          </cell>
          <cell r="G41">
            <v>0</v>
          </cell>
          <cell r="I41">
            <v>4.3</v>
          </cell>
          <cell r="J41">
            <v>4.3</v>
          </cell>
          <cell r="K41">
            <v>8</v>
          </cell>
          <cell r="N41">
            <v>8</v>
          </cell>
          <cell r="O41">
            <v>4.6</v>
          </cell>
          <cell r="R41">
            <v>4.6</v>
          </cell>
          <cell r="S41">
            <v>0</v>
          </cell>
          <cell r="T41">
            <v>6.1</v>
          </cell>
          <cell r="V41">
            <v>6.1</v>
          </cell>
          <cell r="W41">
            <v>0</v>
          </cell>
          <cell r="X41">
            <v>5.2</v>
          </cell>
          <cell r="Y41">
            <v>0</v>
          </cell>
          <cell r="Z41">
            <v>5.2</v>
          </cell>
          <cell r="AA41">
            <v>5.8</v>
          </cell>
          <cell r="AD41">
            <v>5.8</v>
          </cell>
          <cell r="AE41">
            <v>0</v>
          </cell>
          <cell r="AF41">
            <v>0</v>
          </cell>
          <cell r="AG41">
            <v>5.4</v>
          </cell>
          <cell r="AH41">
            <v>5.4</v>
          </cell>
          <cell r="AI41">
            <v>6.7</v>
          </cell>
          <cell r="AL41">
            <v>6.7</v>
          </cell>
          <cell r="AM41">
            <v>8.6</v>
          </cell>
          <cell r="AP41">
            <v>8.6</v>
          </cell>
          <cell r="AQ41">
            <v>5.72</v>
          </cell>
          <cell r="AR41">
            <v>5.5</v>
          </cell>
          <cell r="AU41">
            <v>5.5</v>
          </cell>
          <cell r="AV41">
            <v>7.8</v>
          </cell>
          <cell r="AY41">
            <v>7.8</v>
          </cell>
          <cell r="AZ41">
            <v>0</v>
          </cell>
          <cell r="BA41">
            <v>6.3</v>
          </cell>
          <cell r="BC41">
            <v>6.3</v>
          </cell>
          <cell r="BD41">
            <v>5.3</v>
          </cell>
          <cell r="BG41">
            <v>5.3</v>
          </cell>
          <cell r="BH41">
            <v>6.3</v>
          </cell>
          <cell r="BK41">
            <v>6.3</v>
          </cell>
          <cell r="BL41">
            <v>0</v>
          </cell>
          <cell r="BM41">
            <v>5.6</v>
          </cell>
          <cell r="BO41">
            <v>5.6</v>
          </cell>
          <cell r="BP41">
            <v>7.7</v>
          </cell>
          <cell r="BS41">
            <v>7.7</v>
          </cell>
          <cell r="BT41">
            <v>8.1</v>
          </cell>
          <cell r="BW41">
            <v>8.1</v>
          </cell>
          <cell r="BX41">
            <v>5.5</v>
          </cell>
          <cell r="CA41">
            <v>5.5</v>
          </cell>
          <cell r="CB41">
            <v>6.45</v>
          </cell>
          <cell r="CC41">
            <v>6</v>
          </cell>
          <cell r="CF41">
            <v>6</v>
          </cell>
          <cell r="CG41">
            <v>5.2</v>
          </cell>
          <cell r="CJ41">
            <v>5.2</v>
          </cell>
          <cell r="CK41">
            <v>6.6</v>
          </cell>
          <cell r="CN41">
            <v>6.6</v>
          </cell>
          <cell r="CO41">
            <v>5.4</v>
          </cell>
          <cell r="CR41">
            <v>5.4</v>
          </cell>
          <cell r="CS41">
            <v>4.6</v>
          </cell>
          <cell r="CV41">
            <v>4.6</v>
          </cell>
          <cell r="CW41">
            <v>0</v>
          </cell>
          <cell r="CX41">
            <v>5.4</v>
          </cell>
          <cell r="CZ41">
            <v>5.4</v>
          </cell>
          <cell r="DA41">
            <v>7.1</v>
          </cell>
          <cell r="DD41">
            <v>7.1</v>
          </cell>
          <cell r="DE41">
            <v>6.7</v>
          </cell>
          <cell r="DH41">
            <v>6.7</v>
          </cell>
          <cell r="DI41">
            <v>5.78</v>
          </cell>
          <cell r="DJ41">
            <v>5.4</v>
          </cell>
          <cell r="DM41">
            <v>5.4</v>
          </cell>
          <cell r="DN41">
            <v>0</v>
          </cell>
          <cell r="DO41">
            <v>5.9</v>
          </cell>
          <cell r="DQ41">
            <v>5.9</v>
          </cell>
          <cell r="DR41">
            <v>6.7</v>
          </cell>
          <cell r="DU41">
            <v>6.7</v>
          </cell>
          <cell r="DV41">
            <v>0</v>
          </cell>
          <cell r="DW41">
            <v>5.5</v>
          </cell>
          <cell r="DY41">
            <v>5.5</v>
          </cell>
          <cell r="DZ41">
            <v>0</v>
          </cell>
          <cell r="EA41">
            <v>5.2</v>
          </cell>
          <cell r="EB41">
            <v>0</v>
          </cell>
          <cell r="EC41">
            <v>5.2</v>
          </cell>
          <cell r="ED41">
            <v>6.3</v>
          </cell>
          <cell r="EG41">
            <v>6.3</v>
          </cell>
          <cell r="EH41">
            <v>5.6</v>
          </cell>
          <cell r="EK41">
            <v>5.6</v>
          </cell>
          <cell r="EL41">
            <v>5.82</v>
          </cell>
          <cell r="EM41">
            <v>5.4</v>
          </cell>
          <cell r="EP41">
            <v>5.4</v>
          </cell>
          <cell r="EQ41">
            <v>5.7</v>
          </cell>
          <cell r="ET41">
            <v>5.7</v>
          </cell>
          <cell r="EU41">
            <v>6.6</v>
          </cell>
          <cell r="EX41">
            <v>6.6</v>
          </cell>
          <cell r="EY41">
            <v>0</v>
          </cell>
          <cell r="EZ41">
            <v>5.1</v>
          </cell>
          <cell r="FB41">
            <v>5.1</v>
          </cell>
          <cell r="FC41">
            <v>6.7</v>
          </cell>
          <cell r="FF41">
            <v>6.7</v>
          </cell>
          <cell r="FG41">
            <v>5.9</v>
          </cell>
          <cell r="FH41">
            <v>5.93</v>
          </cell>
          <cell r="FI41">
            <v>6.5</v>
          </cell>
          <cell r="FK41">
            <v>6.5</v>
          </cell>
          <cell r="FL41">
            <v>0.5</v>
          </cell>
          <cell r="FM41">
            <v>6.4</v>
          </cell>
          <cell r="FN41">
            <v>4.1</v>
          </cell>
          <cell r="FO41">
            <v>6.4</v>
          </cell>
          <cell r="FP41">
            <v>2</v>
          </cell>
          <cell r="FQ41">
            <v>0</v>
          </cell>
          <cell r="FS41">
            <v>2</v>
          </cell>
          <cell r="FT41">
            <v>8</v>
          </cell>
          <cell r="FW41">
            <v>8</v>
          </cell>
          <cell r="FX41">
            <v>4.68</v>
          </cell>
          <cell r="FY41">
            <v>5.86</v>
          </cell>
          <cell r="FZ41" t="str">
            <v>Trung Bình</v>
          </cell>
          <cell r="GA41" t="str">
            <v>Tốt</v>
          </cell>
          <cell r="GB41" t="str">
            <v>Đ</v>
          </cell>
          <cell r="GC41" t="str">
            <v>Đ</v>
          </cell>
          <cell r="GD41" t="str">
            <v>Đạt</v>
          </cell>
          <cell r="GG41" t="str">
            <v>Đ</v>
          </cell>
          <cell r="GI41" t="str">
            <v>Đạt</v>
          </cell>
          <cell r="GK41" t="str">
            <v>Đ</v>
          </cell>
          <cell r="GL41" t="str">
            <v> </v>
          </cell>
          <cell r="GM41">
            <v>0</v>
          </cell>
          <cell r="GN41">
            <v>0</v>
          </cell>
          <cell r="GO41">
            <v>0</v>
          </cell>
          <cell r="GP41">
            <v>0.2988505747126437</v>
          </cell>
          <cell r="GR41" t="str">
            <v>Quảng Bình</v>
          </cell>
          <cell r="GS41" t="str">
            <v>Nữ</v>
          </cell>
          <cell r="GT41" t="str">
            <v>ĐỦ ĐK thi TN</v>
          </cell>
          <cell r="GX41">
            <v>499</v>
          </cell>
          <cell r="GY41">
            <v>40976</v>
          </cell>
          <cell r="GZ41">
            <v>1670</v>
          </cell>
          <cell r="HA41">
            <v>41123</v>
          </cell>
          <cell r="HB41" t="e">
            <v>#N/A</v>
          </cell>
        </row>
        <row r="42">
          <cell r="B42">
            <v>168322192</v>
          </cell>
          <cell r="C42" t="str">
            <v>Phạm Duy </v>
          </cell>
          <cell r="D42" t="str">
            <v>Thụ</v>
          </cell>
          <cell r="E42" t="str">
            <v>20/03/1988</v>
          </cell>
          <cell r="F42" t="str">
            <v>T16KDN1</v>
          </cell>
          <cell r="G42">
            <v>0</v>
          </cell>
          <cell r="H42">
            <v>5.3</v>
          </cell>
          <cell r="J42">
            <v>5.3</v>
          </cell>
          <cell r="K42">
            <v>8.2</v>
          </cell>
          <cell r="N42">
            <v>8.2</v>
          </cell>
          <cell r="O42">
            <v>5.9</v>
          </cell>
          <cell r="R42">
            <v>5.9</v>
          </cell>
          <cell r="S42">
            <v>0</v>
          </cell>
          <cell r="T42">
            <v>5.3</v>
          </cell>
          <cell r="V42">
            <v>5.3</v>
          </cell>
          <cell r="W42">
            <v>5.5</v>
          </cell>
          <cell r="Z42">
            <v>5.5</v>
          </cell>
          <cell r="AA42">
            <v>5.6</v>
          </cell>
          <cell r="AD42">
            <v>5.6</v>
          </cell>
          <cell r="AE42">
            <v>0</v>
          </cell>
          <cell r="AF42">
            <v>0</v>
          </cell>
          <cell r="AG42">
            <v>5.5</v>
          </cell>
          <cell r="AH42">
            <v>5.5</v>
          </cell>
          <cell r="AI42" t="str">
            <v>đc</v>
          </cell>
          <cell r="AJ42">
            <v>5.4</v>
          </cell>
          <cell r="AL42">
            <v>5.4</v>
          </cell>
          <cell r="AM42">
            <v>7.8</v>
          </cell>
          <cell r="AP42">
            <v>7.8</v>
          </cell>
          <cell r="AQ42">
            <v>5.8</v>
          </cell>
          <cell r="AR42">
            <v>0</v>
          </cell>
          <cell r="AS42">
            <v>0</v>
          </cell>
          <cell r="AT42">
            <v>5.9</v>
          </cell>
          <cell r="AU42">
            <v>5.9</v>
          </cell>
          <cell r="AV42">
            <v>7.2</v>
          </cell>
          <cell r="AY42">
            <v>7.2</v>
          </cell>
          <cell r="AZ42">
            <v>6.1</v>
          </cell>
          <cell r="BC42">
            <v>6.1</v>
          </cell>
          <cell r="BD42">
            <v>6</v>
          </cell>
          <cell r="BG42">
            <v>6</v>
          </cell>
          <cell r="BH42">
            <v>6.2</v>
          </cell>
          <cell r="BK42">
            <v>6.2</v>
          </cell>
          <cell r="BL42">
            <v>0</v>
          </cell>
          <cell r="BM42">
            <v>5.8</v>
          </cell>
          <cell r="BO42">
            <v>5.8</v>
          </cell>
          <cell r="BP42">
            <v>6.1</v>
          </cell>
          <cell r="BS42">
            <v>6.1</v>
          </cell>
          <cell r="BT42">
            <v>7.7</v>
          </cell>
          <cell r="BW42">
            <v>7.7</v>
          </cell>
          <cell r="BX42">
            <v>5.5</v>
          </cell>
          <cell r="CA42">
            <v>5.5</v>
          </cell>
          <cell r="CB42">
            <v>6.32</v>
          </cell>
          <cell r="CC42">
            <v>6</v>
          </cell>
          <cell r="CF42">
            <v>6</v>
          </cell>
          <cell r="CG42">
            <v>5</v>
          </cell>
          <cell r="CJ42">
            <v>5</v>
          </cell>
          <cell r="CK42">
            <v>6.7</v>
          </cell>
          <cell r="CN42">
            <v>6.7</v>
          </cell>
          <cell r="CO42">
            <v>6.8</v>
          </cell>
          <cell r="CR42">
            <v>6.8</v>
          </cell>
          <cell r="CS42">
            <v>4.6</v>
          </cell>
          <cell r="CV42">
            <v>4.6</v>
          </cell>
          <cell r="CW42">
            <v>0</v>
          </cell>
          <cell r="CX42">
            <v>7</v>
          </cell>
          <cell r="CZ42">
            <v>7</v>
          </cell>
          <cell r="DA42">
            <v>5.3</v>
          </cell>
          <cell r="DD42">
            <v>5.3</v>
          </cell>
          <cell r="DE42">
            <v>8.6</v>
          </cell>
          <cell r="DH42">
            <v>8.6</v>
          </cell>
          <cell r="DI42">
            <v>5.8</v>
          </cell>
          <cell r="DJ42">
            <v>4.7</v>
          </cell>
          <cell r="DM42">
            <v>4.7</v>
          </cell>
          <cell r="DN42">
            <v>0</v>
          </cell>
          <cell r="DO42">
            <v>5.8</v>
          </cell>
          <cell r="DQ42">
            <v>5.8</v>
          </cell>
          <cell r="DR42">
            <v>5.5</v>
          </cell>
          <cell r="DU42">
            <v>5.5</v>
          </cell>
          <cell r="DV42">
            <v>5.6</v>
          </cell>
          <cell r="DY42">
            <v>5.6</v>
          </cell>
          <cell r="DZ42">
            <v>0</v>
          </cell>
          <cell r="EA42">
            <v>0</v>
          </cell>
          <cell r="EB42">
            <v>5.3</v>
          </cell>
          <cell r="EC42">
            <v>5.3</v>
          </cell>
          <cell r="ED42">
            <v>5.7</v>
          </cell>
          <cell r="EG42">
            <v>5.7</v>
          </cell>
          <cell r="EH42">
            <v>7.2</v>
          </cell>
          <cell r="EK42">
            <v>7.2</v>
          </cell>
          <cell r="EL42">
            <v>5.73</v>
          </cell>
          <cell r="EM42">
            <v>0</v>
          </cell>
          <cell r="EN42">
            <v>6.9</v>
          </cell>
          <cell r="EP42">
            <v>6.9</v>
          </cell>
          <cell r="EQ42">
            <v>7</v>
          </cell>
          <cell r="ET42">
            <v>7</v>
          </cell>
          <cell r="EU42">
            <v>6.4</v>
          </cell>
          <cell r="EX42">
            <v>6.4</v>
          </cell>
          <cell r="EY42">
            <v>5.1</v>
          </cell>
          <cell r="FB42">
            <v>5.1</v>
          </cell>
          <cell r="FC42">
            <v>6.4</v>
          </cell>
          <cell r="FF42">
            <v>6.4</v>
          </cell>
          <cell r="FG42">
            <v>6.45</v>
          </cell>
          <cell r="FH42">
            <v>5.99</v>
          </cell>
          <cell r="FI42">
            <v>6.5</v>
          </cell>
          <cell r="FK42">
            <v>6.5</v>
          </cell>
          <cell r="FN42">
            <v>6.5</v>
          </cell>
          <cell r="FO42">
            <v>6.5</v>
          </cell>
          <cell r="FP42">
            <v>3.1</v>
          </cell>
          <cell r="FQ42">
            <v>7.8</v>
          </cell>
          <cell r="FS42">
            <v>7.8</v>
          </cell>
          <cell r="FT42">
            <v>7</v>
          </cell>
          <cell r="FW42">
            <v>7</v>
          </cell>
          <cell r="FX42">
            <v>7.02</v>
          </cell>
          <cell r="FY42">
            <v>6.05</v>
          </cell>
          <cell r="FZ42" t="str">
            <v>Trung Bình</v>
          </cell>
          <cell r="GA42" t="str">
            <v>Tốt</v>
          </cell>
          <cell r="GB42" t="str">
            <v>Đ</v>
          </cell>
          <cell r="GC42" t="str">
            <v>Đ</v>
          </cell>
          <cell r="GD42" t="str">
            <v>Đạt</v>
          </cell>
          <cell r="GG42" t="str">
            <v>Đ</v>
          </cell>
          <cell r="GH42" t="str">
            <v>Đạt</v>
          </cell>
          <cell r="GK42" t="str">
            <v>Đ</v>
          </cell>
          <cell r="GL42" t="str">
            <v>CNTN</v>
          </cell>
          <cell r="GM42">
            <v>0</v>
          </cell>
          <cell r="GN42">
            <v>0</v>
          </cell>
          <cell r="GO42">
            <v>0</v>
          </cell>
          <cell r="GP42">
            <v>0.2413793103448276</v>
          </cell>
          <cell r="GQ42" t="str">
            <v>Tháng 12/2013</v>
          </cell>
          <cell r="GR42" t="str">
            <v>Quảng Bình</v>
          </cell>
          <cell r="GS42" t="str">
            <v>Nam</v>
          </cell>
          <cell r="GT42" t="str">
            <v>ĐỦ ĐK thi TN</v>
          </cell>
          <cell r="GX42">
            <v>499</v>
          </cell>
          <cell r="GY42">
            <v>40976</v>
          </cell>
          <cell r="GZ42">
            <v>1670</v>
          </cell>
          <cell r="HA42">
            <v>41123</v>
          </cell>
          <cell r="HB42" t="str">
            <v>Tháng 12/2013</v>
          </cell>
        </row>
        <row r="43">
          <cell r="B43">
            <v>168322194</v>
          </cell>
          <cell r="C43" t="str">
            <v>Bùi Thị Thanh </v>
          </cell>
          <cell r="D43" t="str">
            <v>Thúy</v>
          </cell>
          <cell r="E43" t="str">
            <v>30/10/1987</v>
          </cell>
          <cell r="F43" t="str">
            <v>T16KDN1</v>
          </cell>
          <cell r="G43">
            <v>6.1</v>
          </cell>
          <cell r="J43">
            <v>6.1</v>
          </cell>
          <cell r="K43">
            <v>8.7</v>
          </cell>
          <cell r="N43">
            <v>8.7</v>
          </cell>
          <cell r="O43">
            <v>5.5</v>
          </cell>
          <cell r="R43">
            <v>5.5</v>
          </cell>
          <cell r="S43">
            <v>5.8</v>
          </cell>
          <cell r="V43">
            <v>5.8</v>
          </cell>
          <cell r="W43">
            <v>6.6</v>
          </cell>
          <cell r="Z43">
            <v>6.6</v>
          </cell>
          <cell r="AA43">
            <v>7.3</v>
          </cell>
          <cell r="AD43">
            <v>7.3</v>
          </cell>
          <cell r="AE43">
            <v>7.1</v>
          </cell>
          <cell r="AH43">
            <v>7.1</v>
          </cell>
          <cell r="AI43">
            <v>7.3</v>
          </cell>
          <cell r="AL43">
            <v>7.3</v>
          </cell>
          <cell r="AM43">
            <v>7.5</v>
          </cell>
          <cell r="AP43">
            <v>7.5</v>
          </cell>
          <cell r="AQ43">
            <v>6.75</v>
          </cell>
          <cell r="AR43">
            <v>5.9</v>
          </cell>
          <cell r="AU43">
            <v>5.9</v>
          </cell>
          <cell r="AV43">
            <v>8.2</v>
          </cell>
          <cell r="AY43">
            <v>8.2</v>
          </cell>
          <cell r="AZ43">
            <v>9.1</v>
          </cell>
          <cell r="BC43">
            <v>9.1</v>
          </cell>
          <cell r="BD43">
            <v>6</v>
          </cell>
          <cell r="BG43">
            <v>6</v>
          </cell>
          <cell r="BH43">
            <v>6.2</v>
          </cell>
          <cell r="BK43">
            <v>6.2</v>
          </cell>
          <cell r="BL43">
            <v>6.8</v>
          </cell>
          <cell r="BO43">
            <v>6.8</v>
          </cell>
          <cell r="BP43">
            <v>8.4</v>
          </cell>
          <cell r="BS43">
            <v>8.4</v>
          </cell>
          <cell r="BT43">
            <v>7.5</v>
          </cell>
          <cell r="BW43">
            <v>7.5</v>
          </cell>
          <cell r="BX43">
            <v>5.7</v>
          </cell>
          <cell r="CA43">
            <v>5.7</v>
          </cell>
          <cell r="CB43">
            <v>7.17</v>
          </cell>
          <cell r="CC43">
            <v>6.8</v>
          </cell>
          <cell r="CF43">
            <v>6.8</v>
          </cell>
          <cell r="CG43">
            <v>6.6</v>
          </cell>
          <cell r="CJ43">
            <v>6.6</v>
          </cell>
          <cell r="CK43">
            <v>7.8</v>
          </cell>
          <cell r="CN43">
            <v>7.8</v>
          </cell>
          <cell r="CO43">
            <v>8.8</v>
          </cell>
          <cell r="CR43">
            <v>8.8</v>
          </cell>
          <cell r="CS43">
            <v>6.7</v>
          </cell>
          <cell r="CV43">
            <v>6.7</v>
          </cell>
          <cell r="CW43">
            <v>7.1</v>
          </cell>
          <cell r="CZ43">
            <v>7.1</v>
          </cell>
          <cell r="DA43">
            <v>7.9</v>
          </cell>
          <cell r="DD43">
            <v>7.9</v>
          </cell>
          <cell r="DE43">
            <v>7.7</v>
          </cell>
          <cell r="DH43">
            <v>7.7</v>
          </cell>
          <cell r="DI43">
            <v>7.36</v>
          </cell>
          <cell r="DJ43">
            <v>7.2</v>
          </cell>
          <cell r="DM43">
            <v>7.2</v>
          </cell>
          <cell r="DN43">
            <v>6.6</v>
          </cell>
          <cell r="DQ43">
            <v>6.6</v>
          </cell>
          <cell r="DR43">
            <v>8.4</v>
          </cell>
          <cell r="DU43">
            <v>8.4</v>
          </cell>
          <cell r="DV43">
            <v>7.9</v>
          </cell>
          <cell r="DY43">
            <v>7.9</v>
          </cell>
          <cell r="DZ43">
            <v>7.2</v>
          </cell>
          <cell r="EC43">
            <v>7.2</v>
          </cell>
          <cell r="ED43">
            <v>6.5</v>
          </cell>
          <cell r="EG43">
            <v>6.5</v>
          </cell>
          <cell r="EH43">
            <v>8.8</v>
          </cell>
          <cell r="EK43">
            <v>8.8</v>
          </cell>
          <cell r="EL43">
            <v>7.58</v>
          </cell>
          <cell r="EM43">
            <v>6.6</v>
          </cell>
          <cell r="EP43">
            <v>6.6</v>
          </cell>
          <cell r="EQ43">
            <v>8.2</v>
          </cell>
          <cell r="ET43">
            <v>8.2</v>
          </cell>
          <cell r="EU43">
            <v>8</v>
          </cell>
          <cell r="EX43">
            <v>8</v>
          </cell>
          <cell r="EY43">
            <v>8.2</v>
          </cell>
          <cell r="FB43">
            <v>8.2</v>
          </cell>
          <cell r="FC43">
            <v>8.3</v>
          </cell>
          <cell r="FF43">
            <v>8.3</v>
          </cell>
          <cell r="FG43">
            <v>7.8</v>
          </cell>
          <cell r="FH43">
            <v>7.3</v>
          </cell>
          <cell r="FI43">
            <v>7.8</v>
          </cell>
          <cell r="FK43">
            <v>7.8</v>
          </cell>
          <cell r="FL43">
            <v>7.1</v>
          </cell>
          <cell r="FO43">
            <v>7.1</v>
          </cell>
          <cell r="FP43">
            <v>5.9</v>
          </cell>
          <cell r="FS43">
            <v>5.9</v>
          </cell>
          <cell r="FT43">
            <v>7</v>
          </cell>
          <cell r="FW43">
            <v>7</v>
          </cell>
          <cell r="FX43">
            <v>6.9</v>
          </cell>
          <cell r="FY43">
            <v>7.28</v>
          </cell>
          <cell r="FZ43" t="str">
            <v>Khá</v>
          </cell>
          <cell r="GA43" t="str">
            <v>Tốt</v>
          </cell>
          <cell r="GB43" t="str">
            <v>Đ</v>
          </cell>
          <cell r="GC43" t="str">
            <v>Đ</v>
          </cell>
          <cell r="GD43" t="str">
            <v>Đạt</v>
          </cell>
          <cell r="GG43" t="str">
            <v>Đ</v>
          </cell>
          <cell r="GH43" t="str">
            <v>Đạt</v>
          </cell>
          <cell r="GK43" t="str">
            <v>Đ</v>
          </cell>
          <cell r="GL43" t="str">
            <v>CNTN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 t="str">
            <v>Tháng 12/2012</v>
          </cell>
          <cell r="GR43" t="str">
            <v>Quảng Ngãi</v>
          </cell>
          <cell r="GS43" t="str">
            <v>Nữ</v>
          </cell>
          <cell r="GT43" t="str">
            <v>ĐỦ ĐK thi TN</v>
          </cell>
          <cell r="GX43">
            <v>499</v>
          </cell>
          <cell r="GY43">
            <v>40976</v>
          </cell>
          <cell r="GZ43">
            <v>1670</v>
          </cell>
          <cell r="HA43">
            <v>41123</v>
          </cell>
          <cell r="HB43" t="e">
            <v>#N/A</v>
          </cell>
        </row>
        <row r="44">
          <cell r="B44">
            <v>168322196</v>
          </cell>
          <cell r="C44" t="str">
            <v>Nguyễn Thị Thanh </v>
          </cell>
          <cell r="D44" t="str">
            <v>Thủy</v>
          </cell>
          <cell r="E44" t="str">
            <v>22/12/1985</v>
          </cell>
          <cell r="F44" t="str">
            <v>T16KDN1</v>
          </cell>
          <cell r="G44">
            <v>6.7</v>
          </cell>
          <cell r="J44">
            <v>6.7</v>
          </cell>
          <cell r="K44">
            <v>8.1</v>
          </cell>
          <cell r="N44">
            <v>8.1</v>
          </cell>
          <cell r="O44">
            <v>5.4</v>
          </cell>
          <cell r="R44">
            <v>5.4</v>
          </cell>
          <cell r="S44">
            <v>0</v>
          </cell>
          <cell r="T44">
            <v>7</v>
          </cell>
          <cell r="V44">
            <v>7</v>
          </cell>
          <cell r="W44">
            <v>7</v>
          </cell>
          <cell r="Z44">
            <v>7</v>
          </cell>
          <cell r="AA44">
            <v>9.1</v>
          </cell>
          <cell r="AD44">
            <v>9.1</v>
          </cell>
          <cell r="AE44">
            <v>7.1</v>
          </cell>
          <cell r="AH44">
            <v>7.1</v>
          </cell>
          <cell r="AI44">
            <v>6.9</v>
          </cell>
          <cell r="AL44">
            <v>6.9</v>
          </cell>
          <cell r="AM44">
            <v>9.6</v>
          </cell>
          <cell r="AP44">
            <v>9.6</v>
          </cell>
          <cell r="AQ44">
            <v>7.05</v>
          </cell>
          <cell r="AR44">
            <v>6</v>
          </cell>
          <cell r="AU44">
            <v>6</v>
          </cell>
          <cell r="AV44">
            <v>7.9</v>
          </cell>
          <cell r="AY44">
            <v>7.9</v>
          </cell>
          <cell r="AZ44">
            <v>6.8</v>
          </cell>
          <cell r="BC44">
            <v>6.8</v>
          </cell>
          <cell r="BD44">
            <v>6.7</v>
          </cell>
          <cell r="BG44">
            <v>6.7</v>
          </cell>
          <cell r="BH44">
            <v>6</v>
          </cell>
          <cell r="BK44">
            <v>6</v>
          </cell>
          <cell r="BL44">
            <v>6.4</v>
          </cell>
          <cell r="BO44">
            <v>6.4</v>
          </cell>
          <cell r="BP44">
            <v>8.3</v>
          </cell>
          <cell r="BS44">
            <v>8.3</v>
          </cell>
          <cell r="BT44">
            <v>8</v>
          </cell>
          <cell r="BW44">
            <v>8</v>
          </cell>
          <cell r="BX44">
            <v>7.2</v>
          </cell>
          <cell r="CA44">
            <v>7.2</v>
          </cell>
          <cell r="CB44">
            <v>6.96</v>
          </cell>
          <cell r="CC44">
            <v>6.7</v>
          </cell>
          <cell r="CF44">
            <v>6.7</v>
          </cell>
          <cell r="CG44">
            <v>6</v>
          </cell>
          <cell r="CJ44">
            <v>6</v>
          </cell>
          <cell r="CK44">
            <v>7.8</v>
          </cell>
          <cell r="CN44">
            <v>7.8</v>
          </cell>
          <cell r="CO44">
            <v>8.2</v>
          </cell>
          <cell r="CR44">
            <v>8.2</v>
          </cell>
          <cell r="CS44">
            <v>6.8</v>
          </cell>
          <cell r="CV44">
            <v>6.8</v>
          </cell>
          <cell r="CW44">
            <v>5.3</v>
          </cell>
          <cell r="CZ44">
            <v>5.3</v>
          </cell>
          <cell r="DA44">
            <v>8.4</v>
          </cell>
          <cell r="DD44">
            <v>8.4</v>
          </cell>
          <cell r="DE44">
            <v>9</v>
          </cell>
          <cell r="DH44">
            <v>9</v>
          </cell>
          <cell r="DI44">
            <v>7.08</v>
          </cell>
          <cell r="DJ44">
            <v>7.3</v>
          </cell>
          <cell r="DM44">
            <v>7.3</v>
          </cell>
          <cell r="DN44">
            <v>0</v>
          </cell>
          <cell r="DO44">
            <v>6.2</v>
          </cell>
          <cell r="DQ44">
            <v>6.2</v>
          </cell>
          <cell r="DR44">
            <v>7.7</v>
          </cell>
          <cell r="DU44">
            <v>7.7</v>
          </cell>
          <cell r="DV44">
            <v>7.5</v>
          </cell>
          <cell r="DY44">
            <v>7.5</v>
          </cell>
          <cell r="DZ44">
            <v>5.8</v>
          </cell>
          <cell r="EC44">
            <v>5.8</v>
          </cell>
          <cell r="ED44">
            <v>6.6</v>
          </cell>
          <cell r="EG44">
            <v>6.6</v>
          </cell>
          <cell r="EH44">
            <v>8.4</v>
          </cell>
          <cell r="EK44">
            <v>8.4</v>
          </cell>
          <cell r="EL44">
            <v>7.11</v>
          </cell>
          <cell r="EM44">
            <v>6.8</v>
          </cell>
          <cell r="EP44">
            <v>6.8</v>
          </cell>
          <cell r="EQ44">
            <v>6.5</v>
          </cell>
          <cell r="ET44">
            <v>6.5</v>
          </cell>
          <cell r="EU44">
            <v>7.3</v>
          </cell>
          <cell r="EX44">
            <v>7.3</v>
          </cell>
          <cell r="EY44">
            <v>6.1</v>
          </cell>
          <cell r="FB44">
            <v>6.1</v>
          </cell>
          <cell r="FC44">
            <v>6.7</v>
          </cell>
          <cell r="FF44">
            <v>6.7</v>
          </cell>
          <cell r="FG44">
            <v>6.72</v>
          </cell>
          <cell r="FH44">
            <v>7</v>
          </cell>
          <cell r="FI44">
            <v>7.4</v>
          </cell>
          <cell r="FK44">
            <v>7.4</v>
          </cell>
          <cell r="FL44">
            <v>8</v>
          </cell>
          <cell r="FO44">
            <v>8</v>
          </cell>
          <cell r="FP44">
            <v>5.5</v>
          </cell>
          <cell r="FS44">
            <v>5.5</v>
          </cell>
          <cell r="FT44">
            <v>7.5</v>
          </cell>
          <cell r="FW44">
            <v>7.5</v>
          </cell>
          <cell r="FX44">
            <v>6.76</v>
          </cell>
          <cell r="FY44">
            <v>6.99</v>
          </cell>
          <cell r="FZ44" t="str">
            <v>Khá</v>
          </cell>
          <cell r="GA44" t="str">
            <v>Xuất Sắc</v>
          </cell>
          <cell r="GB44" t="str">
            <v>Đ</v>
          </cell>
          <cell r="GC44" t="str">
            <v>Đ</v>
          </cell>
          <cell r="GD44" t="str">
            <v>Đạt</v>
          </cell>
          <cell r="GG44" t="str">
            <v>Đ</v>
          </cell>
          <cell r="GH44" t="str">
            <v>Đạt</v>
          </cell>
          <cell r="GK44" t="str">
            <v>Đ</v>
          </cell>
          <cell r="GL44" t="str">
            <v>CNTN</v>
          </cell>
          <cell r="GM44">
            <v>0</v>
          </cell>
          <cell r="GN44">
            <v>0</v>
          </cell>
          <cell r="GO44">
            <v>0</v>
          </cell>
          <cell r="GP44">
            <v>0.04597701149425287</v>
          </cell>
          <cell r="GQ44" t="str">
            <v>Tháng 12/2012</v>
          </cell>
          <cell r="GR44" t="str">
            <v>Đà Nẵng</v>
          </cell>
          <cell r="GS44" t="str">
            <v>Nữ</v>
          </cell>
          <cell r="GT44" t="str">
            <v>ĐỦ ĐK thi TN</v>
          </cell>
          <cell r="GX44">
            <v>499</v>
          </cell>
          <cell r="GY44">
            <v>40976</v>
          </cell>
          <cell r="GZ44">
            <v>1670</v>
          </cell>
          <cell r="HA44">
            <v>41123</v>
          </cell>
          <cell r="HB44" t="e">
            <v>#N/A</v>
          </cell>
        </row>
        <row r="45">
          <cell r="B45">
            <v>168322197</v>
          </cell>
          <cell r="C45" t="str">
            <v>Phạm Thị Thanh </v>
          </cell>
          <cell r="D45" t="str">
            <v>Thủy</v>
          </cell>
          <cell r="E45" t="str">
            <v>12/06/1988</v>
          </cell>
          <cell r="F45" t="str">
            <v>T16KDN1</v>
          </cell>
          <cell r="G45">
            <v>7</v>
          </cell>
          <cell r="J45">
            <v>7</v>
          </cell>
          <cell r="K45">
            <v>7.5</v>
          </cell>
          <cell r="N45">
            <v>7.5</v>
          </cell>
          <cell r="O45">
            <v>4.4</v>
          </cell>
          <cell r="R45">
            <v>4.4</v>
          </cell>
          <cell r="S45">
            <v>0</v>
          </cell>
          <cell r="T45">
            <v>0</v>
          </cell>
          <cell r="U45">
            <v>8.1</v>
          </cell>
          <cell r="V45">
            <v>8.1</v>
          </cell>
          <cell r="W45">
            <v>4.7</v>
          </cell>
          <cell r="Z45">
            <v>4.7</v>
          </cell>
          <cell r="AA45">
            <v>6.1</v>
          </cell>
          <cell r="AD45">
            <v>6.1</v>
          </cell>
          <cell r="AE45">
            <v>6.1</v>
          </cell>
          <cell r="AH45">
            <v>6.1</v>
          </cell>
          <cell r="AI45">
            <v>6.2</v>
          </cell>
          <cell r="AL45">
            <v>6.2</v>
          </cell>
          <cell r="AM45">
            <v>5.3</v>
          </cell>
          <cell r="AP45">
            <v>5.3</v>
          </cell>
          <cell r="AQ45">
            <v>6.08</v>
          </cell>
          <cell r="AR45">
            <v>5.5</v>
          </cell>
          <cell r="AU45">
            <v>5.5</v>
          </cell>
          <cell r="AV45">
            <v>7.6</v>
          </cell>
          <cell r="AY45">
            <v>7.6</v>
          </cell>
          <cell r="AZ45">
            <v>7.5</v>
          </cell>
          <cell r="BC45">
            <v>7.5</v>
          </cell>
          <cell r="BD45">
            <v>4.8</v>
          </cell>
          <cell r="BG45">
            <v>4.8</v>
          </cell>
          <cell r="BH45">
            <v>7.8</v>
          </cell>
          <cell r="BK45">
            <v>7.8</v>
          </cell>
          <cell r="BL45">
            <v>0</v>
          </cell>
          <cell r="BM45">
            <v>5.5</v>
          </cell>
          <cell r="BO45">
            <v>5.5</v>
          </cell>
          <cell r="BP45">
            <v>6.4</v>
          </cell>
          <cell r="BS45">
            <v>6.4</v>
          </cell>
          <cell r="BT45">
            <v>4.8</v>
          </cell>
          <cell r="BW45">
            <v>4.8</v>
          </cell>
          <cell r="BX45">
            <v>5.7</v>
          </cell>
          <cell r="CA45">
            <v>5.7</v>
          </cell>
          <cell r="CB45">
            <v>6.12</v>
          </cell>
          <cell r="CC45">
            <v>7.1</v>
          </cell>
          <cell r="CF45">
            <v>7.1</v>
          </cell>
          <cell r="CG45">
            <v>6.5</v>
          </cell>
          <cell r="CJ45">
            <v>6.5</v>
          </cell>
          <cell r="CK45">
            <v>7.1</v>
          </cell>
          <cell r="CN45">
            <v>7.1</v>
          </cell>
          <cell r="CO45">
            <v>8.3</v>
          </cell>
          <cell r="CR45">
            <v>8.3</v>
          </cell>
          <cell r="CS45">
            <v>5.3</v>
          </cell>
          <cell r="CV45">
            <v>5.3</v>
          </cell>
          <cell r="CW45">
            <v>0</v>
          </cell>
          <cell r="CX45">
            <v>7.1</v>
          </cell>
          <cell r="CZ45">
            <v>7.1</v>
          </cell>
          <cell r="DA45">
            <v>8</v>
          </cell>
          <cell r="DD45">
            <v>8</v>
          </cell>
          <cell r="DE45">
            <v>7.9</v>
          </cell>
          <cell r="DH45">
            <v>7.9</v>
          </cell>
          <cell r="DI45">
            <v>6.98</v>
          </cell>
          <cell r="DJ45">
            <v>7.1</v>
          </cell>
          <cell r="DM45">
            <v>7.1</v>
          </cell>
          <cell r="DN45">
            <v>0</v>
          </cell>
          <cell r="DO45">
            <v>5.8</v>
          </cell>
          <cell r="DQ45">
            <v>5.8</v>
          </cell>
          <cell r="DR45">
            <v>7.9</v>
          </cell>
          <cell r="DU45">
            <v>7.9</v>
          </cell>
          <cell r="DV45">
            <v>7.7</v>
          </cell>
          <cell r="DY45">
            <v>7.7</v>
          </cell>
          <cell r="DZ45">
            <v>7.5</v>
          </cell>
          <cell r="EC45">
            <v>7.5</v>
          </cell>
          <cell r="ED45">
            <v>6.9</v>
          </cell>
          <cell r="EG45">
            <v>6.9</v>
          </cell>
          <cell r="EH45">
            <v>8.3</v>
          </cell>
          <cell r="EK45">
            <v>8.3</v>
          </cell>
          <cell r="EL45">
            <v>7.41</v>
          </cell>
          <cell r="EM45">
            <v>5.1</v>
          </cell>
          <cell r="EP45">
            <v>5.1</v>
          </cell>
          <cell r="EQ45">
            <v>6.2</v>
          </cell>
          <cell r="ET45">
            <v>6.2</v>
          </cell>
          <cell r="EU45">
            <v>7.3</v>
          </cell>
          <cell r="EX45">
            <v>7.3</v>
          </cell>
          <cell r="EY45">
            <v>7</v>
          </cell>
          <cell r="FB45">
            <v>7</v>
          </cell>
          <cell r="FC45">
            <v>6.7</v>
          </cell>
          <cell r="FF45">
            <v>6.7</v>
          </cell>
          <cell r="FG45">
            <v>6.4</v>
          </cell>
          <cell r="FH45">
            <v>6.61</v>
          </cell>
          <cell r="FI45">
            <v>6.1</v>
          </cell>
          <cell r="FK45">
            <v>6.1</v>
          </cell>
          <cell r="FL45">
            <v>8.1</v>
          </cell>
          <cell r="FO45">
            <v>8.1</v>
          </cell>
          <cell r="FP45">
            <v>6</v>
          </cell>
          <cell r="FS45">
            <v>6</v>
          </cell>
          <cell r="FT45">
            <v>6</v>
          </cell>
          <cell r="FW45">
            <v>6</v>
          </cell>
          <cell r="FX45">
            <v>6.46</v>
          </cell>
          <cell r="FY45">
            <v>6.6</v>
          </cell>
          <cell r="FZ45" t="str">
            <v>Khá</v>
          </cell>
          <cell r="GA45" t="str">
            <v>Tốt</v>
          </cell>
          <cell r="GB45" t="str">
            <v>Đ</v>
          </cell>
          <cell r="GC45" t="str">
            <v>Đ</v>
          </cell>
          <cell r="GD45" t="str">
            <v>Đạt</v>
          </cell>
          <cell r="GG45" t="str">
            <v>Đ</v>
          </cell>
          <cell r="GH45" t="str">
            <v>Đạt</v>
          </cell>
          <cell r="GK45" t="str">
            <v>Đ</v>
          </cell>
          <cell r="GL45" t="str">
            <v>CNTN</v>
          </cell>
          <cell r="GM45">
            <v>0</v>
          </cell>
          <cell r="GN45">
            <v>0</v>
          </cell>
          <cell r="GO45">
            <v>0</v>
          </cell>
          <cell r="GP45">
            <v>0.10344827586206896</v>
          </cell>
          <cell r="GQ45" t="str">
            <v>Tháng 12/2012</v>
          </cell>
          <cell r="GR45" t="str">
            <v>Đà Nẵng</v>
          </cell>
          <cell r="GS45" t="str">
            <v>Nữ</v>
          </cell>
          <cell r="GT45" t="str">
            <v>ĐỦ ĐK thi TN</v>
          </cell>
          <cell r="GX45">
            <v>499</v>
          </cell>
          <cell r="GY45">
            <v>40976</v>
          </cell>
          <cell r="GZ45">
            <v>1670</v>
          </cell>
          <cell r="HA45">
            <v>41123</v>
          </cell>
          <cell r="HB45" t="e">
            <v>#N/A</v>
          </cell>
        </row>
        <row r="46">
          <cell r="B46">
            <v>168322198</v>
          </cell>
          <cell r="C46" t="str">
            <v>Nguyễn Thị Bích </v>
          </cell>
          <cell r="D46" t="str">
            <v>Thủy</v>
          </cell>
          <cell r="E46" t="str">
            <v>17/06/1985</v>
          </cell>
          <cell r="F46" t="str">
            <v>T16KDN1</v>
          </cell>
          <cell r="G46">
            <v>7.2</v>
          </cell>
          <cell r="J46">
            <v>7.2</v>
          </cell>
          <cell r="K46">
            <v>7.5</v>
          </cell>
          <cell r="N46">
            <v>7.5</v>
          </cell>
          <cell r="O46">
            <v>7.1</v>
          </cell>
          <cell r="R46">
            <v>7.1</v>
          </cell>
          <cell r="S46">
            <v>5.8</v>
          </cell>
          <cell r="V46">
            <v>5.8</v>
          </cell>
          <cell r="W46">
            <v>7.2</v>
          </cell>
          <cell r="Z46">
            <v>7.2</v>
          </cell>
          <cell r="AA46">
            <v>7.7</v>
          </cell>
          <cell r="AD46">
            <v>7.7</v>
          </cell>
          <cell r="AE46">
            <v>0</v>
          </cell>
          <cell r="AF46">
            <v>5.6</v>
          </cell>
          <cell r="AH46">
            <v>5.6</v>
          </cell>
          <cell r="AI46">
            <v>6.8</v>
          </cell>
          <cell r="AL46">
            <v>6.8</v>
          </cell>
          <cell r="AM46">
            <v>9.3</v>
          </cell>
          <cell r="AP46">
            <v>9.3</v>
          </cell>
          <cell r="AQ46">
            <v>6.89</v>
          </cell>
          <cell r="AR46">
            <v>6.9</v>
          </cell>
          <cell r="AU46">
            <v>6.9</v>
          </cell>
          <cell r="AV46">
            <v>7.9</v>
          </cell>
          <cell r="AY46">
            <v>7.9</v>
          </cell>
          <cell r="AZ46">
            <v>7.8</v>
          </cell>
          <cell r="BC46">
            <v>7.8</v>
          </cell>
          <cell r="BD46">
            <v>7.1</v>
          </cell>
          <cell r="BG46">
            <v>7.1</v>
          </cell>
          <cell r="BH46">
            <v>6.4</v>
          </cell>
          <cell r="BK46">
            <v>6.4</v>
          </cell>
          <cell r="BL46">
            <v>6.7</v>
          </cell>
          <cell r="BO46">
            <v>6.7</v>
          </cell>
          <cell r="BP46">
            <v>8.2</v>
          </cell>
          <cell r="BS46">
            <v>8.2</v>
          </cell>
          <cell r="BT46">
            <v>6.2</v>
          </cell>
          <cell r="BW46">
            <v>6.2</v>
          </cell>
          <cell r="BX46">
            <v>6.9</v>
          </cell>
          <cell r="CA46">
            <v>6.9</v>
          </cell>
          <cell r="CB46">
            <v>7.12</v>
          </cell>
          <cell r="CC46">
            <v>7.2</v>
          </cell>
          <cell r="CF46">
            <v>7.2</v>
          </cell>
          <cell r="CG46">
            <v>6.2</v>
          </cell>
          <cell r="CJ46">
            <v>6.2</v>
          </cell>
          <cell r="CK46">
            <v>8.3</v>
          </cell>
          <cell r="CN46">
            <v>8.3</v>
          </cell>
          <cell r="CO46">
            <v>7.1</v>
          </cell>
          <cell r="CR46">
            <v>7.1</v>
          </cell>
          <cell r="CS46">
            <v>5.7</v>
          </cell>
          <cell r="CV46">
            <v>5.7</v>
          </cell>
          <cell r="CW46">
            <v>0</v>
          </cell>
          <cell r="CX46">
            <v>6.2</v>
          </cell>
          <cell r="CZ46">
            <v>6.2</v>
          </cell>
          <cell r="DA46">
            <v>8.8</v>
          </cell>
          <cell r="DD46">
            <v>8.8</v>
          </cell>
          <cell r="DE46">
            <v>8.6</v>
          </cell>
          <cell r="DH46">
            <v>8.6</v>
          </cell>
          <cell r="DI46">
            <v>7.11</v>
          </cell>
          <cell r="DJ46">
            <v>7.2</v>
          </cell>
          <cell r="DM46">
            <v>7.2</v>
          </cell>
          <cell r="DN46">
            <v>8.3</v>
          </cell>
          <cell r="DQ46">
            <v>8.3</v>
          </cell>
          <cell r="DR46">
            <v>7.7</v>
          </cell>
          <cell r="DU46">
            <v>7.7</v>
          </cell>
          <cell r="DV46">
            <v>6.6</v>
          </cell>
          <cell r="DY46">
            <v>6.6</v>
          </cell>
          <cell r="DZ46">
            <v>6.7</v>
          </cell>
          <cell r="EC46">
            <v>6.7</v>
          </cell>
          <cell r="ED46">
            <v>6.2</v>
          </cell>
          <cell r="EG46">
            <v>6.2</v>
          </cell>
          <cell r="EH46">
            <v>8.5</v>
          </cell>
          <cell r="EK46">
            <v>8.5</v>
          </cell>
          <cell r="EL46">
            <v>7.27</v>
          </cell>
          <cell r="EM46">
            <v>5.9</v>
          </cell>
          <cell r="EP46">
            <v>5.9</v>
          </cell>
          <cell r="EQ46">
            <v>7.4</v>
          </cell>
          <cell r="ET46">
            <v>7.4</v>
          </cell>
          <cell r="EU46">
            <v>8</v>
          </cell>
          <cell r="EX46">
            <v>8</v>
          </cell>
          <cell r="EY46">
            <v>6.6</v>
          </cell>
          <cell r="FB46">
            <v>6.6</v>
          </cell>
          <cell r="FC46">
            <v>7.5</v>
          </cell>
          <cell r="FF46">
            <v>7.5</v>
          </cell>
          <cell r="FG46">
            <v>7.08</v>
          </cell>
          <cell r="FH46">
            <v>7.1</v>
          </cell>
          <cell r="FI46">
            <v>6.1</v>
          </cell>
          <cell r="FK46">
            <v>6.1</v>
          </cell>
          <cell r="FL46">
            <v>9</v>
          </cell>
          <cell r="FO46">
            <v>9</v>
          </cell>
          <cell r="FP46">
            <v>3.6</v>
          </cell>
          <cell r="FQ46">
            <v>5.5</v>
          </cell>
          <cell r="FS46">
            <v>5.5</v>
          </cell>
          <cell r="FT46">
            <v>7.5</v>
          </cell>
          <cell r="FW46">
            <v>7.5</v>
          </cell>
          <cell r="FX46">
            <v>6.44</v>
          </cell>
          <cell r="FY46">
            <v>7.06</v>
          </cell>
          <cell r="FZ46" t="str">
            <v>Khá</v>
          </cell>
          <cell r="GA46" t="str">
            <v>Tốt</v>
          </cell>
          <cell r="GB46" t="str">
            <v>Đ</v>
          </cell>
          <cell r="GC46" t="str">
            <v>Đ</v>
          </cell>
          <cell r="GD46" t="str">
            <v>Đạt</v>
          </cell>
          <cell r="GG46" t="str">
            <v>Đ</v>
          </cell>
          <cell r="GH46" t="str">
            <v>Đạt</v>
          </cell>
          <cell r="GK46" t="str">
            <v>Đ</v>
          </cell>
          <cell r="GL46" t="str">
            <v>CNTN</v>
          </cell>
          <cell r="GM46">
            <v>0</v>
          </cell>
          <cell r="GN46">
            <v>0</v>
          </cell>
          <cell r="GO46">
            <v>0</v>
          </cell>
          <cell r="GP46">
            <v>0.04597701149425287</v>
          </cell>
          <cell r="GQ46" t="str">
            <v>Tháng 5-2013</v>
          </cell>
          <cell r="GR46" t="str">
            <v>Quảng Nam</v>
          </cell>
          <cell r="GS46" t="str">
            <v>Nữ</v>
          </cell>
          <cell r="GT46" t="str">
            <v>ĐỦ ĐK thi TN</v>
          </cell>
          <cell r="GX46">
            <v>499</v>
          </cell>
          <cell r="GY46">
            <v>40976</v>
          </cell>
          <cell r="GZ46">
            <v>1670</v>
          </cell>
          <cell r="HA46">
            <v>41123</v>
          </cell>
          <cell r="HB46" t="e">
            <v>#N/A</v>
          </cell>
        </row>
        <row r="47">
          <cell r="B47">
            <v>168322199</v>
          </cell>
          <cell r="C47" t="str">
            <v>Trần Thị Ngọc </v>
          </cell>
          <cell r="D47" t="str">
            <v>Trâm</v>
          </cell>
          <cell r="E47" t="str">
            <v>05/05/1986</v>
          </cell>
          <cell r="F47" t="str">
            <v>T16KDN1</v>
          </cell>
          <cell r="G47">
            <v>8</v>
          </cell>
          <cell r="J47">
            <v>8</v>
          </cell>
          <cell r="K47">
            <v>8</v>
          </cell>
          <cell r="N47">
            <v>8</v>
          </cell>
          <cell r="O47">
            <v>7.2</v>
          </cell>
          <cell r="R47">
            <v>7.2</v>
          </cell>
          <cell r="S47">
            <v>7</v>
          </cell>
          <cell r="V47">
            <v>7</v>
          </cell>
          <cell r="W47">
            <v>8.2</v>
          </cell>
          <cell r="Z47">
            <v>8.2</v>
          </cell>
          <cell r="AA47">
            <v>9</v>
          </cell>
          <cell r="AD47">
            <v>9</v>
          </cell>
          <cell r="AE47">
            <v>6.9</v>
          </cell>
          <cell r="AH47">
            <v>6.9</v>
          </cell>
          <cell r="AI47">
            <v>6.6</v>
          </cell>
          <cell r="AL47">
            <v>6.6</v>
          </cell>
          <cell r="AM47">
            <v>8.2</v>
          </cell>
          <cell r="AP47">
            <v>8.2</v>
          </cell>
          <cell r="AQ47">
            <v>7.57</v>
          </cell>
          <cell r="AR47">
            <v>7.2</v>
          </cell>
          <cell r="AU47">
            <v>7.2</v>
          </cell>
          <cell r="AV47">
            <v>8.3</v>
          </cell>
          <cell r="AY47">
            <v>8.3</v>
          </cell>
          <cell r="AZ47">
            <v>8.1</v>
          </cell>
          <cell r="BC47">
            <v>8.1</v>
          </cell>
          <cell r="BD47">
            <v>7.4</v>
          </cell>
          <cell r="BG47">
            <v>7.4</v>
          </cell>
          <cell r="BH47">
            <v>7.3</v>
          </cell>
          <cell r="BK47">
            <v>7.3</v>
          </cell>
          <cell r="BL47">
            <v>6.8</v>
          </cell>
          <cell r="BO47">
            <v>6.8</v>
          </cell>
          <cell r="BP47">
            <v>7.9</v>
          </cell>
          <cell r="BS47">
            <v>7.9</v>
          </cell>
          <cell r="BT47">
            <v>7.4</v>
          </cell>
          <cell r="BW47">
            <v>7.4</v>
          </cell>
          <cell r="BX47">
            <v>8</v>
          </cell>
          <cell r="CA47">
            <v>8</v>
          </cell>
          <cell r="CB47">
            <v>7.5</v>
          </cell>
          <cell r="CC47">
            <v>7.5</v>
          </cell>
          <cell r="CF47">
            <v>7.5</v>
          </cell>
          <cell r="CG47">
            <v>7.7</v>
          </cell>
          <cell r="CJ47">
            <v>7.7</v>
          </cell>
          <cell r="CK47">
            <v>7.5</v>
          </cell>
          <cell r="CN47">
            <v>7.5</v>
          </cell>
          <cell r="CO47">
            <v>8.5</v>
          </cell>
          <cell r="CR47">
            <v>8.5</v>
          </cell>
          <cell r="CS47">
            <v>6.8</v>
          </cell>
          <cell r="CV47">
            <v>6.8</v>
          </cell>
          <cell r="CW47">
            <v>6.7</v>
          </cell>
          <cell r="CZ47">
            <v>6.7</v>
          </cell>
          <cell r="DA47">
            <v>8.3</v>
          </cell>
          <cell r="DD47">
            <v>8.3</v>
          </cell>
          <cell r="DE47">
            <v>8.4</v>
          </cell>
          <cell r="DH47">
            <v>8.4</v>
          </cell>
          <cell r="DI47">
            <v>7.57</v>
          </cell>
          <cell r="DJ47">
            <v>8.4</v>
          </cell>
          <cell r="DM47">
            <v>8.4</v>
          </cell>
          <cell r="DN47">
            <v>0</v>
          </cell>
          <cell r="DO47">
            <v>7</v>
          </cell>
          <cell r="DQ47">
            <v>7</v>
          </cell>
          <cell r="DR47">
            <v>7.6</v>
          </cell>
          <cell r="DU47">
            <v>7.6</v>
          </cell>
          <cell r="DV47">
            <v>7.7</v>
          </cell>
          <cell r="DY47">
            <v>7.7</v>
          </cell>
          <cell r="DZ47">
            <v>8.2</v>
          </cell>
          <cell r="EC47">
            <v>8.2</v>
          </cell>
          <cell r="ED47">
            <v>6.5</v>
          </cell>
          <cell r="EG47">
            <v>6.5</v>
          </cell>
          <cell r="EH47">
            <v>8.4</v>
          </cell>
          <cell r="EK47">
            <v>8.4</v>
          </cell>
          <cell r="EL47">
            <v>7.68</v>
          </cell>
          <cell r="EM47">
            <v>7.2</v>
          </cell>
          <cell r="EP47">
            <v>7.2</v>
          </cell>
          <cell r="EQ47">
            <v>7.9</v>
          </cell>
          <cell r="ET47">
            <v>7.9</v>
          </cell>
          <cell r="EU47">
            <v>7.7</v>
          </cell>
          <cell r="EX47">
            <v>7.7</v>
          </cell>
          <cell r="EY47">
            <v>8.1</v>
          </cell>
          <cell r="FB47">
            <v>8.1</v>
          </cell>
          <cell r="FC47">
            <v>7.1</v>
          </cell>
          <cell r="FF47">
            <v>7.1</v>
          </cell>
          <cell r="FG47">
            <v>7.6</v>
          </cell>
          <cell r="FH47">
            <v>7.59</v>
          </cell>
          <cell r="FI47">
            <v>8.1</v>
          </cell>
          <cell r="FK47">
            <v>8.1</v>
          </cell>
          <cell r="FL47">
            <v>8.1</v>
          </cell>
          <cell r="FO47">
            <v>8.1</v>
          </cell>
          <cell r="FP47">
            <v>8.1</v>
          </cell>
          <cell r="FS47">
            <v>8.1</v>
          </cell>
          <cell r="FT47">
            <v>8</v>
          </cell>
          <cell r="FW47">
            <v>8</v>
          </cell>
          <cell r="FX47">
            <v>8.1</v>
          </cell>
          <cell r="FY47">
            <v>7.61</v>
          </cell>
          <cell r="FZ47" t="str">
            <v>Giỏi</v>
          </cell>
          <cell r="GA47" t="str">
            <v>Tốt</v>
          </cell>
          <cell r="GB47" t="str">
            <v>Đ</v>
          </cell>
          <cell r="GC47" t="str">
            <v>Đ</v>
          </cell>
          <cell r="GD47" t="str">
            <v>Đạt</v>
          </cell>
          <cell r="GG47" t="str">
            <v>Đ</v>
          </cell>
          <cell r="GH47" t="str">
            <v>Đạt</v>
          </cell>
          <cell r="GK47" t="str">
            <v>Đ</v>
          </cell>
          <cell r="GL47" t="str">
            <v>CNTN</v>
          </cell>
          <cell r="GM47">
            <v>0</v>
          </cell>
          <cell r="GN47">
            <v>0</v>
          </cell>
          <cell r="GO47">
            <v>0</v>
          </cell>
          <cell r="GP47">
            <v>0.022988505747126436</v>
          </cell>
          <cell r="GQ47" t="str">
            <v>Tháng 12/2012</v>
          </cell>
          <cell r="GR47" t="str">
            <v>Quảng Nam</v>
          </cell>
          <cell r="GS47" t="str">
            <v>Nữ</v>
          </cell>
          <cell r="GT47" t="str">
            <v>BVKL</v>
          </cell>
          <cell r="GX47">
            <v>499</v>
          </cell>
          <cell r="GY47">
            <v>40976</v>
          </cell>
          <cell r="GZ47">
            <v>1670</v>
          </cell>
          <cell r="HA47">
            <v>41123</v>
          </cell>
          <cell r="HB47" t="e">
            <v>#N/A</v>
          </cell>
        </row>
        <row r="48">
          <cell r="B48">
            <v>168322200</v>
          </cell>
          <cell r="C48" t="str">
            <v>Nguyễn Thu</v>
          </cell>
          <cell r="D48" t="str">
            <v>Trang</v>
          </cell>
          <cell r="E48" t="str">
            <v>25/12/1985</v>
          </cell>
          <cell r="F48" t="str">
            <v>T16KDN1</v>
          </cell>
          <cell r="G48">
            <v>7.2</v>
          </cell>
          <cell r="J48">
            <v>7.2</v>
          </cell>
          <cell r="K48">
            <v>8.3</v>
          </cell>
          <cell r="N48">
            <v>8.3</v>
          </cell>
          <cell r="O48">
            <v>5.8</v>
          </cell>
          <cell r="R48">
            <v>5.8</v>
          </cell>
          <cell r="S48">
            <v>5.7</v>
          </cell>
          <cell r="V48">
            <v>5.7</v>
          </cell>
          <cell r="W48">
            <v>5.6</v>
          </cell>
          <cell r="Z48">
            <v>5.6</v>
          </cell>
          <cell r="AA48">
            <v>7.6</v>
          </cell>
          <cell r="AD48">
            <v>7.6</v>
          </cell>
          <cell r="AE48">
            <v>0</v>
          </cell>
          <cell r="AF48">
            <v>7.4</v>
          </cell>
          <cell r="AH48">
            <v>7.4</v>
          </cell>
          <cell r="AI48">
            <v>6.1</v>
          </cell>
          <cell r="AL48">
            <v>6.1</v>
          </cell>
          <cell r="AM48">
            <v>7.7</v>
          </cell>
          <cell r="AP48">
            <v>7.7</v>
          </cell>
          <cell r="AQ48">
            <v>6.57</v>
          </cell>
          <cell r="AR48">
            <v>6.4</v>
          </cell>
          <cell r="AU48">
            <v>6.4</v>
          </cell>
          <cell r="AV48">
            <v>6.9</v>
          </cell>
          <cell r="AY48">
            <v>6.9</v>
          </cell>
          <cell r="AZ48">
            <v>6.6</v>
          </cell>
          <cell r="BC48">
            <v>6.6</v>
          </cell>
          <cell r="BD48">
            <v>7.2</v>
          </cell>
          <cell r="BG48">
            <v>7.2</v>
          </cell>
          <cell r="BH48">
            <v>0</v>
          </cell>
          <cell r="BI48">
            <v>7</v>
          </cell>
          <cell r="BK48">
            <v>7</v>
          </cell>
          <cell r="BL48">
            <v>6.9</v>
          </cell>
          <cell r="BO48">
            <v>6.9</v>
          </cell>
          <cell r="BP48">
            <v>8</v>
          </cell>
          <cell r="BS48">
            <v>8</v>
          </cell>
          <cell r="BT48">
            <v>7.3</v>
          </cell>
          <cell r="BW48">
            <v>7.3</v>
          </cell>
          <cell r="BX48">
            <v>7.5</v>
          </cell>
          <cell r="CA48">
            <v>7.5</v>
          </cell>
          <cell r="CB48">
            <v>7.04</v>
          </cell>
          <cell r="CC48">
            <v>6.1</v>
          </cell>
          <cell r="CF48">
            <v>6.1</v>
          </cell>
          <cell r="CG48">
            <v>6.4</v>
          </cell>
          <cell r="CJ48">
            <v>6.4</v>
          </cell>
          <cell r="CK48">
            <v>7.5</v>
          </cell>
          <cell r="CN48">
            <v>7.5</v>
          </cell>
          <cell r="CO48">
            <v>8.1</v>
          </cell>
          <cell r="CR48">
            <v>8.1</v>
          </cell>
          <cell r="CS48">
            <v>6</v>
          </cell>
          <cell r="CV48">
            <v>6</v>
          </cell>
          <cell r="CW48">
            <v>5.4</v>
          </cell>
          <cell r="CZ48">
            <v>5.4</v>
          </cell>
          <cell r="DA48">
            <v>7.6</v>
          </cell>
          <cell r="DD48">
            <v>7.6</v>
          </cell>
          <cell r="DE48">
            <v>8.8</v>
          </cell>
          <cell r="DH48">
            <v>8.8</v>
          </cell>
          <cell r="DI48">
            <v>6.76</v>
          </cell>
          <cell r="DJ48">
            <v>7.5</v>
          </cell>
          <cell r="DM48">
            <v>7.5</v>
          </cell>
          <cell r="DN48">
            <v>6.2</v>
          </cell>
          <cell r="DQ48">
            <v>6.2</v>
          </cell>
          <cell r="DR48">
            <v>7.5</v>
          </cell>
          <cell r="DU48">
            <v>7.5</v>
          </cell>
          <cell r="DV48">
            <v>7.1</v>
          </cell>
          <cell r="DY48">
            <v>7.1</v>
          </cell>
          <cell r="DZ48">
            <v>7.4</v>
          </cell>
          <cell r="EC48">
            <v>7.4</v>
          </cell>
          <cell r="ED48">
            <v>6.7</v>
          </cell>
          <cell r="EG48">
            <v>6.7</v>
          </cell>
          <cell r="EH48">
            <v>8.2</v>
          </cell>
          <cell r="EK48">
            <v>8.2</v>
          </cell>
          <cell r="EL48">
            <v>7.27</v>
          </cell>
          <cell r="EM48">
            <v>6.2</v>
          </cell>
          <cell r="EP48">
            <v>6.2</v>
          </cell>
          <cell r="EQ48">
            <v>7.5</v>
          </cell>
          <cell r="ET48">
            <v>7.5</v>
          </cell>
          <cell r="EU48">
            <v>7.1</v>
          </cell>
          <cell r="EX48">
            <v>7.1</v>
          </cell>
          <cell r="EY48">
            <v>7.9</v>
          </cell>
          <cell r="FB48">
            <v>7.9</v>
          </cell>
          <cell r="FC48">
            <v>6.4</v>
          </cell>
          <cell r="FF48">
            <v>6.4</v>
          </cell>
          <cell r="FG48">
            <v>7</v>
          </cell>
          <cell r="FH48">
            <v>6.92</v>
          </cell>
          <cell r="FI48">
            <v>6.9</v>
          </cell>
          <cell r="FK48">
            <v>6.9</v>
          </cell>
          <cell r="FL48">
            <v>8.3</v>
          </cell>
          <cell r="FO48">
            <v>8.3</v>
          </cell>
          <cell r="FP48">
            <v>5</v>
          </cell>
          <cell r="FQ48">
            <v>3.5</v>
          </cell>
          <cell r="FR48">
            <v>5.5</v>
          </cell>
          <cell r="FS48">
            <v>5.5</v>
          </cell>
          <cell r="FT48">
            <v>7</v>
          </cell>
          <cell r="FW48">
            <v>7</v>
          </cell>
          <cell r="FX48">
            <v>6.62</v>
          </cell>
          <cell r="FY48">
            <v>6.91</v>
          </cell>
          <cell r="FZ48" t="str">
            <v>Khá</v>
          </cell>
          <cell r="GA48" t="str">
            <v>Tốt</v>
          </cell>
          <cell r="GB48" t="str">
            <v>Đ</v>
          </cell>
          <cell r="GC48" t="str">
            <v>Đ</v>
          </cell>
          <cell r="GD48" t="str">
            <v>Đạt</v>
          </cell>
          <cell r="GG48" t="str">
            <v>Đ</v>
          </cell>
          <cell r="GH48" t="str">
            <v>Đạt</v>
          </cell>
          <cell r="GK48" t="str">
            <v>Đ</v>
          </cell>
          <cell r="GL48" t="str">
            <v>CNTN</v>
          </cell>
          <cell r="GM48">
            <v>0</v>
          </cell>
          <cell r="GN48">
            <v>0</v>
          </cell>
          <cell r="GO48">
            <v>0</v>
          </cell>
          <cell r="GP48">
            <v>0.04597701149425287</v>
          </cell>
          <cell r="GQ48" t="str">
            <v>Tháng 9/2013</v>
          </cell>
          <cell r="GR48" t="str">
            <v>Quảng Nam</v>
          </cell>
          <cell r="GS48" t="str">
            <v>Nữ</v>
          </cell>
          <cell r="GT48" t="str">
            <v>ĐỦ ĐK thi TN</v>
          </cell>
          <cell r="GX48">
            <v>499</v>
          </cell>
          <cell r="GY48">
            <v>40976</v>
          </cell>
          <cell r="GZ48">
            <v>1670</v>
          </cell>
          <cell r="HA48">
            <v>41123</v>
          </cell>
          <cell r="HB48" t="e">
            <v>#N/A</v>
          </cell>
        </row>
        <row r="49">
          <cell r="B49">
            <v>168322201</v>
          </cell>
          <cell r="C49" t="str">
            <v>Nguyễn Thị Thu </v>
          </cell>
          <cell r="D49" t="str">
            <v>Trang</v>
          </cell>
          <cell r="E49" t="str">
            <v>23/05/1988</v>
          </cell>
          <cell r="F49" t="str">
            <v>T16KDN1</v>
          </cell>
          <cell r="G49">
            <v>8.5</v>
          </cell>
          <cell r="J49">
            <v>8.5</v>
          </cell>
          <cell r="K49">
            <v>8.3</v>
          </cell>
          <cell r="N49">
            <v>8.3</v>
          </cell>
          <cell r="O49">
            <v>6.3</v>
          </cell>
          <cell r="R49">
            <v>6.3</v>
          </cell>
          <cell r="S49">
            <v>6.9</v>
          </cell>
          <cell r="V49">
            <v>6.9</v>
          </cell>
          <cell r="W49">
            <v>7.9</v>
          </cell>
          <cell r="Z49">
            <v>7.9</v>
          </cell>
          <cell r="AA49">
            <v>9</v>
          </cell>
          <cell r="AD49">
            <v>9</v>
          </cell>
          <cell r="AE49">
            <v>7.6</v>
          </cell>
          <cell r="AH49">
            <v>7.6</v>
          </cell>
          <cell r="AI49">
            <v>6.6</v>
          </cell>
          <cell r="AL49">
            <v>6.6</v>
          </cell>
          <cell r="AM49">
            <v>9.1</v>
          </cell>
          <cell r="AP49">
            <v>9.1</v>
          </cell>
          <cell r="AQ49">
            <v>7.53</v>
          </cell>
          <cell r="AR49">
            <v>7.5</v>
          </cell>
          <cell r="AU49">
            <v>7.5</v>
          </cell>
          <cell r="AV49">
            <v>7.6</v>
          </cell>
          <cell r="AY49">
            <v>7.6</v>
          </cell>
          <cell r="AZ49">
            <v>8.1</v>
          </cell>
          <cell r="BC49">
            <v>8.1</v>
          </cell>
          <cell r="BD49">
            <v>7.3</v>
          </cell>
          <cell r="BG49">
            <v>7.3</v>
          </cell>
          <cell r="BH49">
            <v>6.7</v>
          </cell>
          <cell r="BK49">
            <v>6.7</v>
          </cell>
          <cell r="BL49">
            <v>7.3</v>
          </cell>
          <cell r="BO49">
            <v>7.3</v>
          </cell>
          <cell r="BP49">
            <v>5.5</v>
          </cell>
          <cell r="BS49">
            <v>5.5</v>
          </cell>
          <cell r="BT49">
            <v>5.3</v>
          </cell>
          <cell r="BW49">
            <v>5.3</v>
          </cell>
          <cell r="BX49">
            <v>6.7</v>
          </cell>
          <cell r="CA49">
            <v>6.7</v>
          </cell>
          <cell r="CB49">
            <v>6.96</v>
          </cell>
          <cell r="CC49">
            <v>7.9</v>
          </cell>
          <cell r="CF49">
            <v>7.9</v>
          </cell>
          <cell r="CG49">
            <v>7.1</v>
          </cell>
          <cell r="CJ49">
            <v>7.1</v>
          </cell>
          <cell r="CK49">
            <v>7.6</v>
          </cell>
          <cell r="CN49">
            <v>7.6</v>
          </cell>
          <cell r="CO49">
            <v>8.2</v>
          </cell>
          <cell r="CR49">
            <v>8.2</v>
          </cell>
          <cell r="CS49">
            <v>6.1</v>
          </cell>
          <cell r="CV49">
            <v>6.1</v>
          </cell>
          <cell r="CW49">
            <v>7.3</v>
          </cell>
          <cell r="CZ49">
            <v>7.3</v>
          </cell>
          <cell r="DA49">
            <v>8.3</v>
          </cell>
          <cell r="DD49">
            <v>8.3</v>
          </cell>
          <cell r="DE49">
            <v>6.9</v>
          </cell>
          <cell r="DH49">
            <v>6.9</v>
          </cell>
          <cell r="DI49">
            <v>7.45</v>
          </cell>
          <cell r="DJ49">
            <v>8.3</v>
          </cell>
          <cell r="DM49">
            <v>8.3</v>
          </cell>
          <cell r="DN49">
            <v>6.1</v>
          </cell>
          <cell r="DQ49">
            <v>6.1</v>
          </cell>
          <cell r="DR49">
            <v>8.2</v>
          </cell>
          <cell r="DU49">
            <v>8.2</v>
          </cell>
          <cell r="DV49">
            <v>6.3</v>
          </cell>
          <cell r="DY49">
            <v>6.3</v>
          </cell>
          <cell r="DZ49">
            <v>7.5</v>
          </cell>
          <cell r="EC49">
            <v>7.5</v>
          </cell>
          <cell r="ED49">
            <v>6.9</v>
          </cell>
          <cell r="EG49">
            <v>6.9</v>
          </cell>
          <cell r="EH49">
            <v>7.8</v>
          </cell>
          <cell r="EK49">
            <v>7.8</v>
          </cell>
          <cell r="EL49">
            <v>7.31</v>
          </cell>
          <cell r="EM49">
            <v>6.3</v>
          </cell>
          <cell r="EP49">
            <v>6.3</v>
          </cell>
          <cell r="EQ49">
            <v>8.2</v>
          </cell>
          <cell r="ET49">
            <v>8.2</v>
          </cell>
          <cell r="EU49">
            <v>6.5</v>
          </cell>
          <cell r="EX49">
            <v>6.5</v>
          </cell>
          <cell r="EY49">
            <v>7.6</v>
          </cell>
          <cell r="FB49">
            <v>7.6</v>
          </cell>
          <cell r="FC49">
            <v>6.3</v>
          </cell>
          <cell r="FF49">
            <v>6.3</v>
          </cell>
          <cell r="FG49">
            <v>6.98</v>
          </cell>
          <cell r="FH49">
            <v>7.26</v>
          </cell>
          <cell r="FI49">
            <v>6.5</v>
          </cell>
          <cell r="FK49">
            <v>6.5</v>
          </cell>
          <cell r="FL49">
            <v>9.4</v>
          </cell>
          <cell r="FO49">
            <v>9.4</v>
          </cell>
          <cell r="FP49">
            <v>7.1</v>
          </cell>
          <cell r="FS49">
            <v>7.1</v>
          </cell>
          <cell r="FT49">
            <v>7.5</v>
          </cell>
          <cell r="FW49">
            <v>7.5</v>
          </cell>
          <cell r="FX49">
            <v>7.32</v>
          </cell>
          <cell r="FY49">
            <v>7.27</v>
          </cell>
          <cell r="FZ49" t="str">
            <v>Khá</v>
          </cell>
          <cell r="GA49" t="str">
            <v>Xuất Sắc</v>
          </cell>
          <cell r="GB49" t="str">
            <v>Đ</v>
          </cell>
          <cell r="GC49" t="str">
            <v>Đ</v>
          </cell>
          <cell r="GD49" t="str">
            <v>Đạt</v>
          </cell>
          <cell r="GG49" t="str">
            <v>Đ</v>
          </cell>
          <cell r="GH49" t="str">
            <v>Đạt</v>
          </cell>
          <cell r="GK49" t="str">
            <v>Đ</v>
          </cell>
          <cell r="GL49" t="str">
            <v>CNTN</v>
          </cell>
          <cell r="GM49">
            <v>0</v>
          </cell>
          <cell r="GN49">
            <v>0</v>
          </cell>
          <cell r="GO49">
            <v>0</v>
          </cell>
          <cell r="GP49">
            <v>0</v>
          </cell>
          <cell r="GQ49" t="str">
            <v>Tháng 12/2012</v>
          </cell>
          <cell r="GR49" t="str">
            <v>Quảng Bình</v>
          </cell>
          <cell r="GS49" t="str">
            <v>Nữ</v>
          </cell>
          <cell r="GT49" t="str">
            <v>ĐỦ ĐK thi TN</v>
          </cell>
          <cell r="GX49">
            <v>499</v>
          </cell>
          <cell r="GY49">
            <v>40976</v>
          </cell>
          <cell r="GZ49">
            <v>1670</v>
          </cell>
          <cell r="HA49">
            <v>41123</v>
          </cell>
          <cell r="HB49" t="e">
            <v>#N/A</v>
          </cell>
        </row>
        <row r="50">
          <cell r="B50">
            <v>168322202</v>
          </cell>
          <cell r="C50" t="str">
            <v>Đỗ Thị Huyền </v>
          </cell>
          <cell r="D50" t="str">
            <v>Trinh</v>
          </cell>
          <cell r="E50" t="str">
            <v>07/01/1988</v>
          </cell>
          <cell r="F50" t="str">
            <v>T16KDN1</v>
          </cell>
          <cell r="G50">
            <v>6.9</v>
          </cell>
          <cell r="J50">
            <v>6.9</v>
          </cell>
          <cell r="K50">
            <v>7.3</v>
          </cell>
          <cell r="N50">
            <v>7.3</v>
          </cell>
          <cell r="O50">
            <v>5.8</v>
          </cell>
          <cell r="R50">
            <v>5.8</v>
          </cell>
          <cell r="S50">
            <v>0</v>
          </cell>
          <cell r="T50">
            <v>6.8</v>
          </cell>
          <cell r="V50">
            <v>6.8</v>
          </cell>
          <cell r="W50">
            <v>5.9</v>
          </cell>
          <cell r="Z50">
            <v>5.9</v>
          </cell>
          <cell r="AA50">
            <v>6.4</v>
          </cell>
          <cell r="AD50">
            <v>6.4</v>
          </cell>
          <cell r="AE50">
            <v>0</v>
          </cell>
          <cell r="AF50">
            <v>7.2</v>
          </cell>
          <cell r="AH50">
            <v>7.2</v>
          </cell>
          <cell r="AI50" t="str">
            <v>đc</v>
          </cell>
          <cell r="AJ50">
            <v>6.2</v>
          </cell>
          <cell r="AL50">
            <v>6.2</v>
          </cell>
          <cell r="AM50">
            <v>6.8</v>
          </cell>
          <cell r="AP50">
            <v>6.8</v>
          </cell>
          <cell r="AQ50">
            <v>6.47</v>
          </cell>
          <cell r="AR50">
            <v>6.6</v>
          </cell>
          <cell r="AU50">
            <v>6.6</v>
          </cell>
          <cell r="AV50">
            <v>8.4</v>
          </cell>
          <cell r="AY50">
            <v>8.4</v>
          </cell>
          <cell r="AZ50">
            <v>6.9</v>
          </cell>
          <cell r="BC50">
            <v>6.9</v>
          </cell>
          <cell r="BD50">
            <v>6.1</v>
          </cell>
          <cell r="BG50">
            <v>6.1</v>
          </cell>
          <cell r="BH50">
            <v>6.1</v>
          </cell>
          <cell r="BK50">
            <v>6.1</v>
          </cell>
          <cell r="BL50">
            <v>0</v>
          </cell>
          <cell r="BM50">
            <v>6.2</v>
          </cell>
          <cell r="BO50">
            <v>6.2</v>
          </cell>
          <cell r="BP50">
            <v>8.1</v>
          </cell>
          <cell r="BS50">
            <v>8.1</v>
          </cell>
          <cell r="BT50">
            <v>3.6</v>
          </cell>
          <cell r="BU50">
            <v>6.1</v>
          </cell>
          <cell r="BW50">
            <v>6.1</v>
          </cell>
          <cell r="BX50">
            <v>7.5</v>
          </cell>
          <cell r="CA50">
            <v>7.5</v>
          </cell>
          <cell r="CB50">
            <v>6.74</v>
          </cell>
          <cell r="CC50">
            <v>6.9</v>
          </cell>
          <cell r="CF50">
            <v>6.9</v>
          </cell>
          <cell r="CG50">
            <v>7.2</v>
          </cell>
          <cell r="CJ50">
            <v>7.2</v>
          </cell>
          <cell r="CK50">
            <v>7.5</v>
          </cell>
          <cell r="CN50">
            <v>7.5</v>
          </cell>
          <cell r="CO50">
            <v>8.3</v>
          </cell>
          <cell r="CR50">
            <v>8.3</v>
          </cell>
          <cell r="CS50">
            <v>6.5</v>
          </cell>
          <cell r="CV50">
            <v>6.5</v>
          </cell>
          <cell r="CW50">
            <v>5.3</v>
          </cell>
          <cell r="CZ50">
            <v>5.3</v>
          </cell>
          <cell r="DA50">
            <v>8.4</v>
          </cell>
          <cell r="DD50">
            <v>8.4</v>
          </cell>
          <cell r="DE50">
            <v>7.5</v>
          </cell>
          <cell r="DH50">
            <v>7.5</v>
          </cell>
          <cell r="DI50">
            <v>7.21</v>
          </cell>
          <cell r="DJ50">
            <v>7.8</v>
          </cell>
          <cell r="DM50">
            <v>7.8</v>
          </cell>
          <cell r="DN50">
            <v>7.9</v>
          </cell>
          <cell r="DQ50">
            <v>7.9</v>
          </cell>
          <cell r="DR50">
            <v>8.1</v>
          </cell>
          <cell r="DU50">
            <v>8.1</v>
          </cell>
          <cell r="DV50">
            <v>7.6</v>
          </cell>
          <cell r="DY50">
            <v>7.6</v>
          </cell>
          <cell r="DZ50" t="str">
            <v>ht</v>
          </cell>
          <cell r="EA50">
            <v>0</v>
          </cell>
          <cell r="EB50">
            <v>6.2</v>
          </cell>
          <cell r="EC50">
            <v>6.2</v>
          </cell>
          <cell r="ED50">
            <v>7.8</v>
          </cell>
          <cell r="EG50">
            <v>7.8</v>
          </cell>
          <cell r="EH50">
            <v>8.1</v>
          </cell>
          <cell r="EK50">
            <v>8.1</v>
          </cell>
          <cell r="EL50">
            <v>7.62</v>
          </cell>
          <cell r="EM50">
            <v>6.8</v>
          </cell>
          <cell r="EP50">
            <v>6.8</v>
          </cell>
          <cell r="EQ50">
            <v>7.4</v>
          </cell>
          <cell r="ET50">
            <v>7.4</v>
          </cell>
          <cell r="EU50">
            <v>6.3</v>
          </cell>
          <cell r="EX50">
            <v>6.3</v>
          </cell>
          <cell r="EY50">
            <v>5.7</v>
          </cell>
          <cell r="FB50">
            <v>5.7</v>
          </cell>
          <cell r="FC50">
            <v>6.4</v>
          </cell>
          <cell r="FF50">
            <v>6.4</v>
          </cell>
          <cell r="FG50">
            <v>6.59</v>
          </cell>
          <cell r="FH50">
            <v>6.95</v>
          </cell>
          <cell r="FI50">
            <v>6.2</v>
          </cell>
          <cell r="FK50">
            <v>6.2</v>
          </cell>
          <cell r="FN50">
            <v>7.8</v>
          </cell>
          <cell r="FO50">
            <v>7.8</v>
          </cell>
          <cell r="FP50">
            <v>4.5</v>
          </cell>
          <cell r="FQ50">
            <v>6.3</v>
          </cell>
          <cell r="FS50">
            <v>6.3</v>
          </cell>
          <cell r="FT50">
            <v>8</v>
          </cell>
          <cell r="FW50">
            <v>8</v>
          </cell>
          <cell r="FX50">
            <v>6.56</v>
          </cell>
          <cell r="FY50">
            <v>6.93</v>
          </cell>
          <cell r="FZ50" t="str">
            <v>Khá</v>
          </cell>
          <cell r="GA50" t="str">
            <v>Tốt</v>
          </cell>
          <cell r="GB50" t="str">
            <v>Đ</v>
          </cell>
          <cell r="GC50" t="str">
            <v>Đ</v>
          </cell>
          <cell r="GD50" t="str">
            <v>Đạt</v>
          </cell>
          <cell r="GG50" t="str">
            <v>Đ</v>
          </cell>
          <cell r="GH50" t="str">
            <v>Đạt</v>
          </cell>
          <cell r="GK50" t="str">
            <v>Đ</v>
          </cell>
          <cell r="GL50" t="str">
            <v>CNTN</v>
          </cell>
          <cell r="GM50">
            <v>0</v>
          </cell>
          <cell r="GN50">
            <v>0</v>
          </cell>
          <cell r="GO50">
            <v>0</v>
          </cell>
          <cell r="GP50">
            <v>0.10344827586206896</v>
          </cell>
          <cell r="GQ50" t="str">
            <v>Tháng 12/2013</v>
          </cell>
          <cell r="GR50" t="str">
            <v>Quảng Nam</v>
          </cell>
          <cell r="GS50" t="str">
            <v>Nữ</v>
          </cell>
          <cell r="GT50" t="str">
            <v>ĐỦ ĐK thi TN</v>
          </cell>
          <cell r="GX50">
            <v>499</v>
          </cell>
          <cell r="GY50">
            <v>40976</v>
          </cell>
          <cell r="GZ50">
            <v>1670</v>
          </cell>
          <cell r="HA50">
            <v>41123</v>
          </cell>
          <cell r="HB50" t="str">
            <v>Tháng 12/2013</v>
          </cell>
        </row>
        <row r="51">
          <cell r="B51">
            <v>168322203</v>
          </cell>
          <cell r="C51" t="str">
            <v>Thái Lê Huy </v>
          </cell>
          <cell r="D51" t="str">
            <v>Trình</v>
          </cell>
          <cell r="E51" t="str">
            <v>14/04/1986</v>
          </cell>
          <cell r="F51" t="str">
            <v>T16KDN1</v>
          </cell>
          <cell r="G51">
            <v>7.8</v>
          </cell>
          <cell r="J51">
            <v>7.8</v>
          </cell>
          <cell r="K51">
            <v>8.6</v>
          </cell>
          <cell r="N51">
            <v>8.6</v>
          </cell>
          <cell r="O51">
            <v>5.7</v>
          </cell>
          <cell r="R51">
            <v>5.7</v>
          </cell>
          <cell r="S51">
            <v>5.9</v>
          </cell>
          <cell r="V51">
            <v>5.9</v>
          </cell>
          <cell r="W51">
            <v>6.2</v>
          </cell>
          <cell r="Z51">
            <v>6.2</v>
          </cell>
          <cell r="AA51">
            <v>7.3</v>
          </cell>
          <cell r="AD51">
            <v>7.3</v>
          </cell>
          <cell r="AE51">
            <v>6.4</v>
          </cell>
          <cell r="AH51">
            <v>6.4</v>
          </cell>
          <cell r="AI51">
            <v>5.8</v>
          </cell>
          <cell r="AL51">
            <v>5.8</v>
          </cell>
          <cell r="AM51">
            <v>7</v>
          </cell>
          <cell r="AP51">
            <v>7</v>
          </cell>
          <cell r="AQ51">
            <v>6.58</v>
          </cell>
          <cell r="AR51">
            <v>6.2</v>
          </cell>
          <cell r="AU51">
            <v>6.2</v>
          </cell>
          <cell r="AV51">
            <v>8.3</v>
          </cell>
          <cell r="AY51">
            <v>8.3</v>
          </cell>
          <cell r="AZ51">
            <v>8.7</v>
          </cell>
          <cell r="BC51">
            <v>8.7</v>
          </cell>
          <cell r="BD51">
            <v>6.5</v>
          </cell>
          <cell r="BG51">
            <v>6.5</v>
          </cell>
          <cell r="BH51">
            <v>7.2</v>
          </cell>
          <cell r="BK51">
            <v>7.2</v>
          </cell>
          <cell r="BL51">
            <v>7.2</v>
          </cell>
          <cell r="BO51">
            <v>7.2</v>
          </cell>
          <cell r="BP51">
            <v>7.7</v>
          </cell>
          <cell r="BS51">
            <v>7.7</v>
          </cell>
          <cell r="BT51">
            <v>8.2</v>
          </cell>
          <cell r="BW51">
            <v>8.2</v>
          </cell>
          <cell r="BX51">
            <v>8.3</v>
          </cell>
          <cell r="CA51">
            <v>8.3</v>
          </cell>
          <cell r="CB51">
            <v>7.43</v>
          </cell>
          <cell r="CC51">
            <v>7.2</v>
          </cell>
          <cell r="CF51">
            <v>7.2</v>
          </cell>
          <cell r="CG51">
            <v>6.2</v>
          </cell>
          <cell r="CJ51">
            <v>6.2</v>
          </cell>
          <cell r="CK51">
            <v>8.4</v>
          </cell>
          <cell r="CN51">
            <v>8.4</v>
          </cell>
          <cell r="CO51">
            <v>8</v>
          </cell>
          <cell r="CR51">
            <v>8</v>
          </cell>
          <cell r="CS51">
            <v>4.9</v>
          </cell>
          <cell r="CV51">
            <v>4.9</v>
          </cell>
          <cell r="CW51">
            <v>5.9</v>
          </cell>
          <cell r="CZ51">
            <v>5.9</v>
          </cell>
          <cell r="DA51">
            <v>8.9</v>
          </cell>
          <cell r="DD51">
            <v>8.9</v>
          </cell>
          <cell r="DE51">
            <v>9.6</v>
          </cell>
          <cell r="DH51">
            <v>9.6</v>
          </cell>
          <cell r="DI51">
            <v>7.08</v>
          </cell>
          <cell r="DJ51">
            <v>7.5</v>
          </cell>
          <cell r="DM51">
            <v>7.5</v>
          </cell>
          <cell r="DN51">
            <v>6</v>
          </cell>
          <cell r="DQ51">
            <v>6</v>
          </cell>
          <cell r="DR51">
            <v>6.1</v>
          </cell>
          <cell r="DU51">
            <v>6.1</v>
          </cell>
          <cell r="DV51">
            <v>6.7</v>
          </cell>
          <cell r="DY51">
            <v>6.7</v>
          </cell>
          <cell r="DZ51">
            <v>7.6</v>
          </cell>
          <cell r="EC51">
            <v>7.6</v>
          </cell>
          <cell r="ED51">
            <v>6.7</v>
          </cell>
          <cell r="EG51">
            <v>6.7</v>
          </cell>
          <cell r="EH51">
            <v>8.4</v>
          </cell>
          <cell r="EK51">
            <v>8.4</v>
          </cell>
          <cell r="EL51">
            <v>7.03</v>
          </cell>
          <cell r="EM51">
            <v>7</v>
          </cell>
          <cell r="EP51">
            <v>7</v>
          </cell>
          <cell r="EQ51">
            <v>8.1</v>
          </cell>
          <cell r="ET51">
            <v>8.1</v>
          </cell>
          <cell r="EU51">
            <v>6.7</v>
          </cell>
          <cell r="EX51">
            <v>6.7</v>
          </cell>
          <cell r="EY51">
            <v>5.6</v>
          </cell>
          <cell r="FB51">
            <v>5.6</v>
          </cell>
          <cell r="FC51">
            <v>8.3</v>
          </cell>
          <cell r="FF51">
            <v>8.3</v>
          </cell>
          <cell r="FG51">
            <v>7.17</v>
          </cell>
          <cell r="FH51">
            <v>7.04</v>
          </cell>
          <cell r="FI51">
            <v>6.3</v>
          </cell>
          <cell r="FK51">
            <v>6.3</v>
          </cell>
          <cell r="FL51">
            <v>9.8</v>
          </cell>
          <cell r="FO51">
            <v>9.8</v>
          </cell>
          <cell r="FP51">
            <v>5.5</v>
          </cell>
          <cell r="FS51">
            <v>5.5</v>
          </cell>
          <cell r="FT51">
            <v>6</v>
          </cell>
          <cell r="FW51">
            <v>6</v>
          </cell>
          <cell r="FX51">
            <v>6.68</v>
          </cell>
          <cell r="FY51">
            <v>7.03</v>
          </cell>
          <cell r="FZ51" t="str">
            <v>Khá</v>
          </cell>
          <cell r="GA51" t="str">
            <v>Xuất Sắc</v>
          </cell>
          <cell r="GB51" t="str">
            <v>Đ</v>
          </cell>
          <cell r="GC51" t="str">
            <v>Đ</v>
          </cell>
          <cell r="GD51" t="str">
            <v>Đạt</v>
          </cell>
          <cell r="GG51" t="str">
            <v>Đ</v>
          </cell>
          <cell r="GH51" t="str">
            <v>Đạt</v>
          </cell>
          <cell r="GK51" t="str">
            <v>Đ</v>
          </cell>
          <cell r="GL51" t="str">
            <v>CNTN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 t="str">
            <v>Tháng 12/2012</v>
          </cell>
          <cell r="GR51" t="str">
            <v>Dak Lak</v>
          </cell>
          <cell r="GS51" t="str">
            <v>Nam</v>
          </cell>
          <cell r="GT51" t="str">
            <v>ĐỦ ĐK thi TN</v>
          </cell>
          <cell r="GX51">
            <v>499</v>
          </cell>
          <cell r="GY51">
            <v>40976</v>
          </cell>
          <cell r="GZ51">
            <v>1670</v>
          </cell>
          <cell r="HA51">
            <v>41123</v>
          </cell>
          <cell r="HB51" t="e">
            <v>#N/A</v>
          </cell>
        </row>
        <row r="52">
          <cell r="B52">
            <v>168322205</v>
          </cell>
          <cell r="C52" t="str">
            <v>Vũ Tiến </v>
          </cell>
          <cell r="D52" t="str">
            <v>Tùng</v>
          </cell>
          <cell r="E52" t="str">
            <v>05/10/1987</v>
          </cell>
          <cell r="F52" t="str">
            <v>T16KDN1</v>
          </cell>
          <cell r="G52">
            <v>7.2</v>
          </cell>
          <cell r="J52">
            <v>7.2</v>
          </cell>
          <cell r="K52">
            <v>7.6</v>
          </cell>
          <cell r="N52">
            <v>7.6</v>
          </cell>
          <cell r="O52">
            <v>6.2</v>
          </cell>
          <cell r="R52">
            <v>6.2</v>
          </cell>
          <cell r="S52">
            <v>0</v>
          </cell>
          <cell r="T52">
            <v>6</v>
          </cell>
          <cell r="V52">
            <v>6</v>
          </cell>
          <cell r="W52">
            <v>5.1</v>
          </cell>
          <cell r="Z52">
            <v>5.1</v>
          </cell>
          <cell r="AA52">
            <v>6.7</v>
          </cell>
          <cell r="AD52">
            <v>6.7</v>
          </cell>
          <cell r="AE52">
            <v>6</v>
          </cell>
          <cell r="AH52">
            <v>6</v>
          </cell>
          <cell r="AI52" t="str">
            <v>đc</v>
          </cell>
          <cell r="AJ52">
            <v>6.6</v>
          </cell>
          <cell r="AL52">
            <v>6.6</v>
          </cell>
          <cell r="AM52">
            <v>9.4</v>
          </cell>
          <cell r="AP52">
            <v>9.4</v>
          </cell>
          <cell r="AQ52">
            <v>6.35</v>
          </cell>
          <cell r="AR52">
            <v>5.9</v>
          </cell>
          <cell r="AT52">
            <v>0</v>
          </cell>
          <cell r="AU52">
            <v>5.9</v>
          </cell>
          <cell r="AV52">
            <v>5.3</v>
          </cell>
          <cell r="AY52">
            <v>5.3</v>
          </cell>
          <cell r="AZ52">
            <v>5.8</v>
          </cell>
          <cell r="BC52">
            <v>5.8</v>
          </cell>
          <cell r="BD52">
            <v>6.1</v>
          </cell>
          <cell r="BG52">
            <v>6.1</v>
          </cell>
          <cell r="BH52">
            <v>6.5</v>
          </cell>
          <cell r="BK52">
            <v>6.5</v>
          </cell>
          <cell r="BL52">
            <v>6.7</v>
          </cell>
          <cell r="BO52">
            <v>6.7</v>
          </cell>
          <cell r="BP52">
            <v>8.1</v>
          </cell>
          <cell r="BS52">
            <v>8.1</v>
          </cell>
          <cell r="BT52">
            <v>6.5</v>
          </cell>
          <cell r="BW52">
            <v>6.5</v>
          </cell>
          <cell r="BX52">
            <v>5.8</v>
          </cell>
          <cell r="CA52">
            <v>5.8</v>
          </cell>
          <cell r="CB52">
            <v>6.37</v>
          </cell>
          <cell r="CC52">
            <v>6.4</v>
          </cell>
          <cell r="CF52">
            <v>6.4</v>
          </cell>
          <cell r="CG52">
            <v>5.2</v>
          </cell>
          <cell r="CJ52">
            <v>5.2</v>
          </cell>
          <cell r="CK52">
            <v>6.5</v>
          </cell>
          <cell r="CN52">
            <v>6.5</v>
          </cell>
          <cell r="CO52">
            <v>5.8</v>
          </cell>
          <cell r="CR52">
            <v>5.8</v>
          </cell>
          <cell r="CS52">
            <v>5.9</v>
          </cell>
          <cell r="CV52">
            <v>5.9</v>
          </cell>
          <cell r="CW52">
            <v>5.3</v>
          </cell>
          <cell r="CZ52">
            <v>5.3</v>
          </cell>
          <cell r="DA52">
            <v>8</v>
          </cell>
          <cell r="DD52">
            <v>8</v>
          </cell>
          <cell r="DE52">
            <v>7</v>
          </cell>
          <cell r="DH52">
            <v>7</v>
          </cell>
          <cell r="DI52">
            <v>6.21</v>
          </cell>
          <cell r="DJ52">
            <v>6.1</v>
          </cell>
          <cell r="DM52">
            <v>6.1</v>
          </cell>
          <cell r="DN52">
            <v>0</v>
          </cell>
          <cell r="DO52">
            <v>5.7</v>
          </cell>
          <cell r="DQ52">
            <v>5.7</v>
          </cell>
          <cell r="DR52">
            <v>5</v>
          </cell>
          <cell r="DU52">
            <v>5</v>
          </cell>
          <cell r="DV52">
            <v>6.3</v>
          </cell>
          <cell r="DY52">
            <v>6.3</v>
          </cell>
          <cell r="DZ52">
            <v>4.3</v>
          </cell>
          <cell r="EC52">
            <v>4.3</v>
          </cell>
          <cell r="ED52">
            <v>5.1</v>
          </cell>
          <cell r="EG52">
            <v>5.1</v>
          </cell>
          <cell r="EH52">
            <v>7.1</v>
          </cell>
          <cell r="EK52">
            <v>7.1</v>
          </cell>
          <cell r="EL52">
            <v>5.63</v>
          </cell>
          <cell r="EM52">
            <v>0</v>
          </cell>
          <cell r="EN52">
            <v>8.1</v>
          </cell>
          <cell r="EP52">
            <v>8.1</v>
          </cell>
          <cell r="EQ52">
            <v>7.3</v>
          </cell>
          <cell r="ET52">
            <v>7.3</v>
          </cell>
          <cell r="EU52">
            <v>6.5</v>
          </cell>
          <cell r="EX52">
            <v>6.5</v>
          </cell>
          <cell r="EY52">
            <v>5.4</v>
          </cell>
          <cell r="FB52">
            <v>5.4</v>
          </cell>
          <cell r="FC52">
            <v>5.6</v>
          </cell>
          <cell r="FF52">
            <v>5.6</v>
          </cell>
          <cell r="FG52">
            <v>6.75</v>
          </cell>
          <cell r="FH52">
            <v>6.23</v>
          </cell>
          <cell r="FI52">
            <v>6.5</v>
          </cell>
          <cell r="FK52">
            <v>6.5</v>
          </cell>
          <cell r="FL52">
            <v>7.3</v>
          </cell>
          <cell r="FO52">
            <v>7.3</v>
          </cell>
          <cell r="FP52">
            <v>7.1</v>
          </cell>
          <cell r="FS52">
            <v>7.1</v>
          </cell>
          <cell r="FT52">
            <v>7</v>
          </cell>
          <cell r="FW52">
            <v>7</v>
          </cell>
          <cell r="FX52">
            <v>6.9</v>
          </cell>
          <cell r="FY52">
            <v>6.26</v>
          </cell>
          <cell r="FZ52" t="str">
            <v>Trung Bình</v>
          </cell>
          <cell r="GA52" t="str">
            <v>Tốt</v>
          </cell>
          <cell r="GB52" t="str">
            <v>Đ</v>
          </cell>
          <cell r="GC52" t="str">
            <v>Đ</v>
          </cell>
          <cell r="GD52" t="str">
            <v>Đạt</v>
          </cell>
          <cell r="GG52" t="str">
            <v>Đ</v>
          </cell>
          <cell r="GH52" t="str">
            <v>Đạt</v>
          </cell>
          <cell r="GK52" t="str">
            <v>Đ</v>
          </cell>
          <cell r="GL52" t="str">
            <v>CNTN</v>
          </cell>
          <cell r="GM52">
            <v>0</v>
          </cell>
          <cell r="GN52">
            <v>0</v>
          </cell>
          <cell r="GO52">
            <v>0</v>
          </cell>
          <cell r="GP52">
            <v>0.08045977011494253</v>
          </cell>
          <cell r="GQ52" t="str">
            <v>Tháng 5-2013</v>
          </cell>
          <cell r="GR52" t="str">
            <v>Đà Nẵng</v>
          </cell>
          <cell r="GS52" t="str">
            <v>Nam</v>
          </cell>
          <cell r="GT52" t="str">
            <v>ĐỦ ĐK thi TN</v>
          </cell>
          <cell r="GX52">
            <v>499</v>
          </cell>
          <cell r="GY52">
            <v>40976</v>
          </cell>
          <cell r="GZ52">
            <v>1670</v>
          </cell>
          <cell r="HA52">
            <v>41123</v>
          </cell>
          <cell r="HB52" t="e">
            <v>#N/A</v>
          </cell>
        </row>
        <row r="53">
          <cell r="B53">
            <v>168322208</v>
          </cell>
          <cell r="C53" t="str">
            <v>Hoàng Bảo </v>
          </cell>
          <cell r="D53" t="str">
            <v>Vi</v>
          </cell>
          <cell r="E53" t="str">
            <v>19/12/1987</v>
          </cell>
          <cell r="F53" t="str">
            <v>T16KDN1</v>
          </cell>
          <cell r="G53">
            <v>0</v>
          </cell>
          <cell r="I53">
            <v>5</v>
          </cell>
          <cell r="J53">
            <v>5</v>
          </cell>
          <cell r="K53">
            <v>8.1</v>
          </cell>
          <cell r="N53">
            <v>8.1</v>
          </cell>
          <cell r="O53">
            <v>4.7</v>
          </cell>
          <cell r="R53">
            <v>4.7</v>
          </cell>
          <cell r="S53">
            <v>0</v>
          </cell>
          <cell r="T53">
            <v>5.9</v>
          </cell>
          <cell r="V53">
            <v>5.9</v>
          </cell>
          <cell r="W53">
            <v>5.8</v>
          </cell>
          <cell r="Z53">
            <v>5.8</v>
          </cell>
          <cell r="AA53">
            <v>5.1</v>
          </cell>
          <cell r="AD53">
            <v>5.1</v>
          </cell>
          <cell r="AE53">
            <v>6.2</v>
          </cell>
          <cell r="AH53">
            <v>6.2</v>
          </cell>
          <cell r="AI53" t="str">
            <v>đc</v>
          </cell>
          <cell r="AJ53">
            <v>5.8</v>
          </cell>
          <cell r="AL53">
            <v>5.8</v>
          </cell>
          <cell r="AM53">
            <v>8.5</v>
          </cell>
          <cell r="AP53">
            <v>8.5</v>
          </cell>
          <cell r="AQ53">
            <v>5.76</v>
          </cell>
          <cell r="AR53">
            <v>5.9</v>
          </cell>
          <cell r="AU53">
            <v>5.9</v>
          </cell>
          <cell r="AV53">
            <v>6.9</v>
          </cell>
          <cell r="AY53">
            <v>6.9</v>
          </cell>
          <cell r="AZ53">
            <v>7.3</v>
          </cell>
          <cell r="BC53">
            <v>7.3</v>
          </cell>
          <cell r="BD53">
            <v>6.6</v>
          </cell>
          <cell r="BG53">
            <v>6.6</v>
          </cell>
          <cell r="BH53">
            <v>6.2</v>
          </cell>
          <cell r="BK53">
            <v>6.2</v>
          </cell>
          <cell r="BL53">
            <v>0</v>
          </cell>
          <cell r="BM53">
            <v>6.4</v>
          </cell>
          <cell r="BO53">
            <v>6.4</v>
          </cell>
          <cell r="BP53">
            <v>7.8</v>
          </cell>
          <cell r="BS53">
            <v>7.8</v>
          </cell>
          <cell r="BT53">
            <v>7.9</v>
          </cell>
          <cell r="BW53">
            <v>7.9</v>
          </cell>
          <cell r="BX53">
            <v>6.9</v>
          </cell>
          <cell r="CA53">
            <v>6.9</v>
          </cell>
          <cell r="CB53">
            <v>6.83</v>
          </cell>
          <cell r="CC53">
            <v>6.7</v>
          </cell>
          <cell r="CF53">
            <v>6.7</v>
          </cell>
          <cell r="CG53">
            <v>6.8</v>
          </cell>
          <cell r="CJ53">
            <v>6.8</v>
          </cell>
          <cell r="CK53">
            <v>8.3</v>
          </cell>
          <cell r="CN53">
            <v>8.3</v>
          </cell>
          <cell r="CO53">
            <v>7.6</v>
          </cell>
          <cell r="CR53">
            <v>7.6</v>
          </cell>
          <cell r="CS53">
            <v>6.4</v>
          </cell>
          <cell r="CV53">
            <v>6.4</v>
          </cell>
          <cell r="CW53">
            <v>5.6</v>
          </cell>
          <cell r="CZ53">
            <v>5.6</v>
          </cell>
          <cell r="DA53">
            <v>8.6</v>
          </cell>
          <cell r="DD53">
            <v>8.6</v>
          </cell>
          <cell r="DE53">
            <v>6.5</v>
          </cell>
          <cell r="DH53">
            <v>6.5</v>
          </cell>
          <cell r="DI53">
            <v>7.23</v>
          </cell>
          <cell r="DJ53">
            <v>6</v>
          </cell>
          <cell r="DM53">
            <v>6</v>
          </cell>
          <cell r="DN53">
            <v>0</v>
          </cell>
          <cell r="DO53">
            <v>5.2</v>
          </cell>
          <cell r="DQ53">
            <v>5.2</v>
          </cell>
          <cell r="DR53">
            <v>6.2</v>
          </cell>
          <cell r="DU53">
            <v>6.2</v>
          </cell>
          <cell r="DV53">
            <v>6</v>
          </cell>
          <cell r="DY53">
            <v>6</v>
          </cell>
          <cell r="DZ53">
            <v>5.9</v>
          </cell>
          <cell r="EC53">
            <v>5.9</v>
          </cell>
          <cell r="ED53">
            <v>5.6</v>
          </cell>
          <cell r="EG53">
            <v>5.6</v>
          </cell>
          <cell r="EH53">
            <v>7.6</v>
          </cell>
          <cell r="EK53">
            <v>7.6</v>
          </cell>
          <cell r="EL53">
            <v>6.12</v>
          </cell>
          <cell r="EM53">
            <v>5.3</v>
          </cell>
          <cell r="EP53">
            <v>5.3</v>
          </cell>
          <cell r="EQ53">
            <v>6</v>
          </cell>
          <cell r="ET53">
            <v>6</v>
          </cell>
          <cell r="EU53">
            <v>6.8</v>
          </cell>
          <cell r="EX53">
            <v>6.8</v>
          </cell>
          <cell r="EY53">
            <v>5</v>
          </cell>
          <cell r="FB53">
            <v>5</v>
          </cell>
          <cell r="FC53">
            <v>0</v>
          </cell>
          <cell r="FD53">
            <v>8.9</v>
          </cell>
          <cell r="FF53">
            <v>8.9</v>
          </cell>
          <cell r="FG53">
            <v>6.32</v>
          </cell>
          <cell r="FH53">
            <v>6.45</v>
          </cell>
          <cell r="FI53">
            <v>6</v>
          </cell>
          <cell r="FK53">
            <v>6</v>
          </cell>
          <cell r="FL53">
            <v>9.1</v>
          </cell>
          <cell r="FO53">
            <v>9.1</v>
          </cell>
          <cell r="FP53">
            <v>6</v>
          </cell>
          <cell r="FS53">
            <v>6</v>
          </cell>
          <cell r="FT53">
            <v>6</v>
          </cell>
          <cell r="FW53">
            <v>6</v>
          </cell>
          <cell r="FX53">
            <v>6.62</v>
          </cell>
          <cell r="FY53">
            <v>6.46</v>
          </cell>
          <cell r="FZ53" t="str">
            <v>Khá</v>
          </cell>
          <cell r="GA53" t="str">
            <v>Tốt</v>
          </cell>
          <cell r="GB53" t="str">
            <v>Đ</v>
          </cell>
          <cell r="GC53" t="str">
            <v>Đ</v>
          </cell>
          <cell r="GD53" t="str">
            <v>Đạt</v>
          </cell>
          <cell r="GG53" t="str">
            <v>Đ</v>
          </cell>
          <cell r="GH53" t="str">
            <v>Đạt</v>
          </cell>
          <cell r="GK53" t="str">
            <v>Đ</v>
          </cell>
          <cell r="GL53" t="str">
            <v>CNTN</v>
          </cell>
          <cell r="GM53">
            <v>0</v>
          </cell>
          <cell r="GN53">
            <v>0</v>
          </cell>
          <cell r="GO53">
            <v>0</v>
          </cell>
          <cell r="GP53">
            <v>0.12643678160919541</v>
          </cell>
          <cell r="GQ53" t="str">
            <v>Tháng 5-2013</v>
          </cell>
          <cell r="GR53" t="str">
            <v>Quảng Trị</v>
          </cell>
          <cell r="GS53" t="str">
            <v>Nữ</v>
          </cell>
          <cell r="GT53" t="str">
            <v>ĐỦ ĐK thi TN</v>
          </cell>
          <cell r="GX53">
            <v>499</v>
          </cell>
          <cell r="GY53">
            <v>40976</v>
          </cell>
          <cell r="GZ53">
            <v>1670</v>
          </cell>
          <cell r="HA53">
            <v>41123</v>
          </cell>
          <cell r="HB53" t="e">
            <v>#N/A</v>
          </cell>
        </row>
        <row r="54">
          <cell r="B54">
            <v>168322209</v>
          </cell>
          <cell r="C54" t="str">
            <v>Tăng Thị Tuyết </v>
          </cell>
          <cell r="D54" t="str">
            <v>Viên</v>
          </cell>
          <cell r="E54" t="str">
            <v>02/02/1986</v>
          </cell>
          <cell r="F54" t="str">
            <v>T16KDN1</v>
          </cell>
          <cell r="G54">
            <v>6.3</v>
          </cell>
          <cell r="J54">
            <v>6.3</v>
          </cell>
          <cell r="K54">
            <v>8.5</v>
          </cell>
          <cell r="N54">
            <v>8.5</v>
          </cell>
          <cell r="O54">
            <v>5.8</v>
          </cell>
          <cell r="R54">
            <v>5.8</v>
          </cell>
          <cell r="S54">
            <v>0</v>
          </cell>
          <cell r="T54">
            <v>6</v>
          </cell>
          <cell r="V54">
            <v>6</v>
          </cell>
          <cell r="W54">
            <v>7</v>
          </cell>
          <cell r="Z54">
            <v>7</v>
          </cell>
          <cell r="AA54">
            <v>7.9</v>
          </cell>
          <cell r="AD54">
            <v>7.9</v>
          </cell>
          <cell r="AE54">
            <v>6</v>
          </cell>
          <cell r="AH54">
            <v>6</v>
          </cell>
          <cell r="AI54">
            <v>6.6</v>
          </cell>
          <cell r="AL54">
            <v>6.6</v>
          </cell>
          <cell r="AM54">
            <v>7.8</v>
          </cell>
          <cell r="AP54">
            <v>7.8</v>
          </cell>
          <cell r="AQ54">
            <v>6.72</v>
          </cell>
          <cell r="AR54">
            <v>5.7</v>
          </cell>
          <cell r="AU54">
            <v>5.7</v>
          </cell>
          <cell r="AV54">
            <v>7.8</v>
          </cell>
          <cell r="AY54">
            <v>7.8</v>
          </cell>
          <cell r="AZ54">
            <v>5.9</v>
          </cell>
          <cell r="BC54">
            <v>5.9</v>
          </cell>
          <cell r="BD54">
            <v>7</v>
          </cell>
          <cell r="BG54">
            <v>7</v>
          </cell>
          <cell r="BH54">
            <v>0</v>
          </cell>
          <cell r="BI54">
            <v>6.1</v>
          </cell>
          <cell r="BK54">
            <v>6.1</v>
          </cell>
          <cell r="BL54">
            <v>5.9</v>
          </cell>
          <cell r="BO54">
            <v>5.9</v>
          </cell>
          <cell r="BP54">
            <v>8.4</v>
          </cell>
          <cell r="BS54">
            <v>8.4</v>
          </cell>
          <cell r="BT54">
            <v>7</v>
          </cell>
          <cell r="BW54">
            <v>7</v>
          </cell>
          <cell r="BX54">
            <v>6.2</v>
          </cell>
          <cell r="CA54">
            <v>6.2</v>
          </cell>
          <cell r="CB54">
            <v>6.69</v>
          </cell>
          <cell r="CC54">
            <v>6.2</v>
          </cell>
          <cell r="CF54">
            <v>6.2</v>
          </cell>
          <cell r="CG54">
            <v>5.7</v>
          </cell>
          <cell r="CJ54">
            <v>5.7</v>
          </cell>
          <cell r="CK54">
            <v>7.5</v>
          </cell>
          <cell r="CN54">
            <v>7.5</v>
          </cell>
          <cell r="CO54">
            <v>8.6</v>
          </cell>
          <cell r="CR54">
            <v>8.6</v>
          </cell>
          <cell r="CS54">
            <v>5.4</v>
          </cell>
          <cell r="CV54">
            <v>5.4</v>
          </cell>
          <cell r="CW54">
            <v>6.3</v>
          </cell>
          <cell r="CZ54">
            <v>6.3</v>
          </cell>
          <cell r="DA54">
            <v>7.6</v>
          </cell>
          <cell r="DD54">
            <v>7.6</v>
          </cell>
          <cell r="DE54">
            <v>8.5</v>
          </cell>
          <cell r="DH54">
            <v>8.5</v>
          </cell>
          <cell r="DI54">
            <v>6.71</v>
          </cell>
          <cell r="DJ54">
            <v>6.5</v>
          </cell>
          <cell r="DM54">
            <v>6.5</v>
          </cell>
          <cell r="DN54">
            <v>0</v>
          </cell>
          <cell r="DO54">
            <v>5.9</v>
          </cell>
          <cell r="DQ54">
            <v>5.9</v>
          </cell>
          <cell r="DR54">
            <v>6.2</v>
          </cell>
          <cell r="DU54">
            <v>6.2</v>
          </cell>
          <cell r="DV54">
            <v>5.7</v>
          </cell>
          <cell r="DY54">
            <v>5.7</v>
          </cell>
          <cell r="DZ54">
            <v>6.5</v>
          </cell>
          <cell r="EC54">
            <v>6.5</v>
          </cell>
          <cell r="ED54">
            <v>5.8</v>
          </cell>
          <cell r="EG54">
            <v>5.8</v>
          </cell>
          <cell r="EH54">
            <v>8.2</v>
          </cell>
          <cell r="EK54">
            <v>8.2</v>
          </cell>
          <cell r="EL54">
            <v>6.42</v>
          </cell>
          <cell r="EM54">
            <v>0</v>
          </cell>
          <cell r="EN54">
            <v>8.3</v>
          </cell>
          <cell r="EP54">
            <v>8.3</v>
          </cell>
          <cell r="EQ54">
            <v>7.7</v>
          </cell>
          <cell r="ET54">
            <v>7.7</v>
          </cell>
          <cell r="EU54">
            <v>7</v>
          </cell>
          <cell r="EX54">
            <v>7</v>
          </cell>
          <cell r="EY54">
            <v>6</v>
          </cell>
          <cell r="FB54">
            <v>6</v>
          </cell>
          <cell r="FC54">
            <v>7.9</v>
          </cell>
          <cell r="FF54">
            <v>7.9</v>
          </cell>
          <cell r="FG54">
            <v>7.45</v>
          </cell>
          <cell r="FH54">
            <v>6.76</v>
          </cell>
          <cell r="FI54">
            <v>6.5</v>
          </cell>
          <cell r="FK54">
            <v>6.5</v>
          </cell>
          <cell r="FL54">
            <v>9.9</v>
          </cell>
          <cell r="FO54">
            <v>9.9</v>
          </cell>
          <cell r="FP54">
            <v>6.3</v>
          </cell>
          <cell r="FS54">
            <v>6.3</v>
          </cell>
          <cell r="FT54">
            <v>5.8</v>
          </cell>
          <cell r="FW54">
            <v>5.8</v>
          </cell>
          <cell r="FX54">
            <v>7.1</v>
          </cell>
          <cell r="FY54">
            <v>6.77</v>
          </cell>
          <cell r="FZ54" t="str">
            <v>Khá</v>
          </cell>
          <cell r="GA54" t="str">
            <v>Tốt</v>
          </cell>
          <cell r="GB54" t="str">
            <v>Đ</v>
          </cell>
          <cell r="GC54" t="str">
            <v>Đ</v>
          </cell>
          <cell r="GE54" t="str">
            <v>Đạt</v>
          </cell>
          <cell r="GG54" t="str">
            <v>Đ</v>
          </cell>
          <cell r="GH54" t="str">
            <v>Đạt</v>
          </cell>
          <cell r="GK54" t="str">
            <v>Đ</v>
          </cell>
          <cell r="GL54" t="str">
            <v>CNTN</v>
          </cell>
          <cell r="GM54">
            <v>0</v>
          </cell>
          <cell r="GN54">
            <v>0</v>
          </cell>
          <cell r="GO54">
            <v>0</v>
          </cell>
          <cell r="GP54">
            <v>0.10344827586206896</v>
          </cell>
          <cell r="GQ54" t="str">
            <v>Tháng 9/2013</v>
          </cell>
          <cell r="GR54" t="str">
            <v>Quảng Nam</v>
          </cell>
          <cell r="GS54" t="str">
            <v>Nữ</v>
          </cell>
          <cell r="GT54" t="str">
            <v>ĐỦ ĐK thi TN</v>
          </cell>
          <cell r="GX54">
            <v>499</v>
          </cell>
          <cell r="GY54">
            <v>40976</v>
          </cell>
          <cell r="GZ54">
            <v>1670</v>
          </cell>
          <cell r="HA54">
            <v>41123</v>
          </cell>
          <cell r="HB54" t="e">
            <v>#N/A</v>
          </cell>
        </row>
        <row r="55">
          <cell r="B55">
            <v>168322210</v>
          </cell>
          <cell r="C55" t="str">
            <v>Trần Thanh</v>
          </cell>
          <cell r="D55" t="str">
            <v>Vũ</v>
          </cell>
          <cell r="E55" t="str">
            <v>25/09/1987</v>
          </cell>
          <cell r="F55" t="str">
            <v>T16KDN1</v>
          </cell>
          <cell r="G55">
            <v>6.3</v>
          </cell>
          <cell r="J55">
            <v>6.3</v>
          </cell>
          <cell r="K55">
            <v>7.4</v>
          </cell>
          <cell r="N55">
            <v>7.4</v>
          </cell>
          <cell r="O55">
            <v>5.7</v>
          </cell>
          <cell r="R55">
            <v>5.7</v>
          </cell>
          <cell r="S55">
            <v>0</v>
          </cell>
          <cell r="T55">
            <v>5.6</v>
          </cell>
          <cell r="V55">
            <v>5.6</v>
          </cell>
          <cell r="W55">
            <v>0</v>
          </cell>
          <cell r="Y55">
            <v>6.6</v>
          </cell>
          <cell r="Z55">
            <v>6.6</v>
          </cell>
          <cell r="AA55">
            <v>5.8</v>
          </cell>
          <cell r="AD55">
            <v>5.8</v>
          </cell>
          <cell r="AE55">
            <v>6.7</v>
          </cell>
          <cell r="AH55">
            <v>6.7</v>
          </cell>
          <cell r="AI55">
            <v>6.7</v>
          </cell>
          <cell r="AL55">
            <v>6.7</v>
          </cell>
          <cell r="AM55">
            <v>4.2</v>
          </cell>
          <cell r="AN55">
            <v>7.3</v>
          </cell>
          <cell r="AP55">
            <v>7.3</v>
          </cell>
          <cell r="AQ55">
            <v>6.35</v>
          </cell>
          <cell r="AR55">
            <v>0</v>
          </cell>
          <cell r="AS55">
            <v>5.3</v>
          </cell>
          <cell r="AU55">
            <v>5.3</v>
          </cell>
          <cell r="AV55">
            <v>6</v>
          </cell>
          <cell r="AY55">
            <v>6</v>
          </cell>
          <cell r="AZ55">
            <v>7.4</v>
          </cell>
          <cell r="BC55">
            <v>7.4</v>
          </cell>
          <cell r="BD55">
            <v>5.2</v>
          </cell>
          <cell r="BG55">
            <v>5.2</v>
          </cell>
          <cell r="BH55">
            <v>6.3</v>
          </cell>
          <cell r="BK55">
            <v>6.3</v>
          </cell>
          <cell r="BL55">
            <v>0</v>
          </cell>
          <cell r="BM55">
            <v>6</v>
          </cell>
          <cell r="BO55">
            <v>6</v>
          </cell>
          <cell r="BP55">
            <v>5</v>
          </cell>
          <cell r="BS55">
            <v>5</v>
          </cell>
          <cell r="BT55">
            <v>7.9</v>
          </cell>
          <cell r="BW55">
            <v>7.9</v>
          </cell>
          <cell r="BX55">
            <v>5.6</v>
          </cell>
          <cell r="CA55">
            <v>5.6</v>
          </cell>
          <cell r="CB55">
            <v>6.08</v>
          </cell>
          <cell r="CC55">
            <v>5.7</v>
          </cell>
          <cell r="CF55">
            <v>5.7</v>
          </cell>
          <cell r="CG55">
            <v>5.9</v>
          </cell>
          <cell r="CJ55">
            <v>5.9</v>
          </cell>
          <cell r="CK55">
            <v>6.7</v>
          </cell>
          <cell r="CN55">
            <v>6.7</v>
          </cell>
          <cell r="CO55">
            <v>8.6</v>
          </cell>
          <cell r="CR55">
            <v>8.6</v>
          </cell>
          <cell r="CS55">
            <v>6.5</v>
          </cell>
          <cell r="CV55">
            <v>6.5</v>
          </cell>
          <cell r="CW55">
            <v>5.5</v>
          </cell>
          <cell r="CZ55">
            <v>5.5</v>
          </cell>
          <cell r="DA55">
            <v>8.2</v>
          </cell>
          <cell r="DD55">
            <v>8.2</v>
          </cell>
          <cell r="DE55">
            <v>6.6</v>
          </cell>
          <cell r="DH55">
            <v>6.6</v>
          </cell>
          <cell r="DI55">
            <v>6.75</v>
          </cell>
          <cell r="DJ55">
            <v>5.2</v>
          </cell>
          <cell r="DM55">
            <v>5.2</v>
          </cell>
          <cell r="DN55">
            <v>7.2</v>
          </cell>
          <cell r="DQ55">
            <v>7.2</v>
          </cell>
          <cell r="DR55">
            <v>4.9</v>
          </cell>
          <cell r="DU55">
            <v>4.9</v>
          </cell>
          <cell r="DV55">
            <v>6</v>
          </cell>
          <cell r="DY55">
            <v>6</v>
          </cell>
          <cell r="DZ55">
            <v>5.9</v>
          </cell>
          <cell r="EC55">
            <v>5.9</v>
          </cell>
          <cell r="ED55">
            <v>4.7</v>
          </cell>
          <cell r="EG55">
            <v>4.7</v>
          </cell>
          <cell r="EH55">
            <v>7.5</v>
          </cell>
          <cell r="EK55">
            <v>7.5</v>
          </cell>
          <cell r="EL55">
            <v>5.88</v>
          </cell>
          <cell r="EM55">
            <v>5.5</v>
          </cell>
          <cell r="EP55">
            <v>5.5</v>
          </cell>
          <cell r="EQ55">
            <v>7.6</v>
          </cell>
          <cell r="ET55">
            <v>7.6</v>
          </cell>
          <cell r="EU55">
            <v>6.9</v>
          </cell>
          <cell r="EX55">
            <v>6.9</v>
          </cell>
          <cell r="EY55">
            <v>4.8</v>
          </cell>
          <cell r="FB55">
            <v>4.8</v>
          </cell>
          <cell r="FC55">
            <v>6.3</v>
          </cell>
          <cell r="FF55">
            <v>6.3</v>
          </cell>
          <cell r="FG55">
            <v>6.32</v>
          </cell>
          <cell r="FH55">
            <v>6.27</v>
          </cell>
          <cell r="FI55">
            <v>6.7</v>
          </cell>
          <cell r="FK55">
            <v>6.7</v>
          </cell>
          <cell r="FL55">
            <v>9.5</v>
          </cell>
          <cell r="FO55">
            <v>9.5</v>
          </cell>
          <cell r="FP55">
            <v>7.2</v>
          </cell>
          <cell r="FS55">
            <v>7.2</v>
          </cell>
          <cell r="FT55">
            <v>5.5</v>
          </cell>
          <cell r="FW55">
            <v>5.5</v>
          </cell>
          <cell r="FX55">
            <v>7.46</v>
          </cell>
          <cell r="FY55">
            <v>6.33</v>
          </cell>
          <cell r="FZ55" t="str">
            <v>Trung Bình</v>
          </cell>
          <cell r="GA55" t="str">
            <v>Tốt</v>
          </cell>
          <cell r="GB55" t="str">
            <v>Đ</v>
          </cell>
          <cell r="GC55" t="str">
            <v>Đ</v>
          </cell>
          <cell r="GD55" t="str">
            <v>Đạt</v>
          </cell>
          <cell r="GG55" t="str">
            <v>Đ</v>
          </cell>
          <cell r="GH55" t="str">
            <v>Đạt</v>
          </cell>
          <cell r="GK55" t="str">
            <v>Đ</v>
          </cell>
          <cell r="GL55" t="str">
            <v>CNTN</v>
          </cell>
          <cell r="GM55">
            <v>0</v>
          </cell>
          <cell r="GN55">
            <v>0</v>
          </cell>
          <cell r="GO55">
            <v>0</v>
          </cell>
          <cell r="GP55">
            <v>0.11494252873563218</v>
          </cell>
          <cell r="GQ55" t="str">
            <v>Tháng 9/2013</v>
          </cell>
          <cell r="GR55" t="str">
            <v>Quảng Nam</v>
          </cell>
          <cell r="GS55" t="str">
            <v>Nam</v>
          </cell>
          <cell r="GT55" t="str">
            <v>ĐỦ ĐK thi TN</v>
          </cell>
          <cell r="GZ55">
            <v>1670</v>
          </cell>
          <cell r="HA55">
            <v>41123</v>
          </cell>
          <cell r="HB55" t="e">
            <v>#N/A</v>
          </cell>
        </row>
        <row r="56">
          <cell r="B56">
            <v>152320965</v>
          </cell>
          <cell r="C56" t="str">
            <v>Đoàn Quách Mỹ </v>
          </cell>
          <cell r="D56" t="str">
            <v>Hạnh</v>
          </cell>
          <cell r="E56" t="str">
            <v>25/03/1982</v>
          </cell>
          <cell r="F56" t="str">
            <v>T16KDN1</v>
          </cell>
          <cell r="I56">
            <v>6.9</v>
          </cell>
          <cell r="J56">
            <v>6.9</v>
          </cell>
          <cell r="M56">
            <v>8</v>
          </cell>
          <cell r="N56">
            <v>8</v>
          </cell>
          <cell r="Q56">
            <v>6.7</v>
          </cell>
          <cell r="R56">
            <v>6.7</v>
          </cell>
          <cell r="U56">
            <v>6.6</v>
          </cell>
          <cell r="V56">
            <v>6.6</v>
          </cell>
          <cell r="Y56">
            <v>7.5</v>
          </cell>
          <cell r="Z56">
            <v>7.5</v>
          </cell>
          <cell r="AC56">
            <v>6.5</v>
          </cell>
          <cell r="AD56">
            <v>6.5</v>
          </cell>
          <cell r="AG56">
            <v>8.2</v>
          </cell>
          <cell r="AH56">
            <v>8.2</v>
          </cell>
          <cell r="AK56">
            <v>7.2</v>
          </cell>
          <cell r="AL56">
            <v>7.2</v>
          </cell>
          <cell r="AO56">
            <v>6.1</v>
          </cell>
          <cell r="AP56">
            <v>6.1</v>
          </cell>
          <cell r="AQ56">
            <v>7.19</v>
          </cell>
          <cell r="AT56">
            <v>6</v>
          </cell>
          <cell r="AU56">
            <v>6</v>
          </cell>
          <cell r="AX56">
            <v>7.1</v>
          </cell>
          <cell r="AY56">
            <v>7.1</v>
          </cell>
          <cell r="BB56">
            <v>5.8</v>
          </cell>
          <cell r="BC56">
            <v>5.8</v>
          </cell>
          <cell r="BF56">
            <v>7.3</v>
          </cell>
          <cell r="BG56">
            <v>7.3</v>
          </cell>
          <cell r="BJ56">
            <v>5.1</v>
          </cell>
          <cell r="BK56">
            <v>5.1</v>
          </cell>
          <cell r="BN56">
            <v>5.8</v>
          </cell>
          <cell r="BO56">
            <v>5.8</v>
          </cell>
          <cell r="BR56">
            <v>5.2</v>
          </cell>
          <cell r="BS56">
            <v>5.2</v>
          </cell>
          <cell r="BU56">
            <v>6.8</v>
          </cell>
          <cell r="BW56">
            <v>6.8</v>
          </cell>
          <cell r="BZ56">
            <v>7.7</v>
          </cell>
          <cell r="CA56">
            <v>7.7</v>
          </cell>
          <cell r="CB56">
            <v>6.18</v>
          </cell>
          <cell r="CC56">
            <v>6.8</v>
          </cell>
          <cell r="CF56">
            <v>6.8</v>
          </cell>
          <cell r="CG56">
            <v>5.9</v>
          </cell>
          <cell r="CJ56">
            <v>5.9</v>
          </cell>
          <cell r="CK56">
            <v>7.7</v>
          </cell>
          <cell r="CN56">
            <v>7.7</v>
          </cell>
          <cell r="CO56">
            <v>8.2</v>
          </cell>
          <cell r="CR56">
            <v>8.2</v>
          </cell>
          <cell r="CS56">
            <v>8</v>
          </cell>
          <cell r="CV56">
            <v>8</v>
          </cell>
          <cell r="CW56">
            <v>7.4</v>
          </cell>
          <cell r="CZ56">
            <v>7.4</v>
          </cell>
          <cell r="DA56">
            <v>8.8</v>
          </cell>
          <cell r="DD56">
            <v>8.8</v>
          </cell>
          <cell r="DE56">
            <v>9.2</v>
          </cell>
          <cell r="DH56">
            <v>9.2</v>
          </cell>
          <cell r="DI56">
            <v>7.56</v>
          </cell>
          <cell r="DJ56">
            <v>6.6</v>
          </cell>
          <cell r="DM56">
            <v>6.6</v>
          </cell>
          <cell r="DN56">
            <v>0</v>
          </cell>
          <cell r="DO56">
            <v>7.1</v>
          </cell>
          <cell r="DQ56">
            <v>7.1</v>
          </cell>
          <cell r="DR56">
            <v>6.2</v>
          </cell>
          <cell r="DU56">
            <v>6.2</v>
          </cell>
          <cell r="DV56">
            <v>7</v>
          </cell>
          <cell r="DY56">
            <v>7</v>
          </cell>
          <cell r="DZ56">
            <v>7.2</v>
          </cell>
          <cell r="EC56">
            <v>7.2</v>
          </cell>
          <cell r="ED56">
            <v>6</v>
          </cell>
          <cell r="EG56">
            <v>6</v>
          </cell>
          <cell r="EH56">
            <v>7.9</v>
          </cell>
          <cell r="EK56">
            <v>7.9</v>
          </cell>
          <cell r="EL56">
            <v>6.86</v>
          </cell>
          <cell r="EM56">
            <v>7.9</v>
          </cell>
          <cell r="EP56">
            <v>7.9</v>
          </cell>
          <cell r="EQ56">
            <v>7.2</v>
          </cell>
          <cell r="ET56">
            <v>7.2</v>
          </cell>
          <cell r="EU56">
            <v>6.2</v>
          </cell>
          <cell r="EX56">
            <v>6.2</v>
          </cell>
          <cell r="EY56">
            <v>6.8</v>
          </cell>
          <cell r="FB56">
            <v>6.8</v>
          </cell>
          <cell r="FC56">
            <v>8.1</v>
          </cell>
          <cell r="FF56">
            <v>8.1</v>
          </cell>
          <cell r="FG56">
            <v>7.21</v>
          </cell>
          <cell r="FH56">
            <v>6.99</v>
          </cell>
          <cell r="FI56">
            <v>7.5</v>
          </cell>
          <cell r="FK56">
            <v>7.5</v>
          </cell>
          <cell r="FL56">
            <v>7.4</v>
          </cell>
          <cell r="FO56">
            <v>7.4</v>
          </cell>
          <cell r="FP56">
            <v>6.3</v>
          </cell>
          <cell r="FS56">
            <v>6.3</v>
          </cell>
          <cell r="FT56">
            <v>6.5</v>
          </cell>
          <cell r="FW56">
            <v>6.5</v>
          </cell>
          <cell r="FX56">
            <v>7</v>
          </cell>
          <cell r="FY56">
            <v>6.99</v>
          </cell>
          <cell r="FZ56" t="str">
            <v>Khá</v>
          </cell>
          <cell r="GA56" t="str">
            <v>Tốt</v>
          </cell>
          <cell r="GB56" t="str">
            <v>Đ</v>
          </cell>
          <cell r="GC56" t="str">
            <v>Đ</v>
          </cell>
          <cell r="GD56" t="str">
            <v>Đạt</v>
          </cell>
          <cell r="GG56" t="str">
            <v>Đ</v>
          </cell>
          <cell r="GH56" t="str">
            <v>Đạt</v>
          </cell>
          <cell r="GK56" t="str">
            <v>Đ</v>
          </cell>
          <cell r="GL56" t="str">
            <v>CNTN</v>
          </cell>
          <cell r="GM56">
            <v>0</v>
          </cell>
          <cell r="GN56">
            <v>0</v>
          </cell>
          <cell r="GO56">
            <v>0</v>
          </cell>
          <cell r="GP56">
            <v>0.022988505747126436</v>
          </cell>
          <cell r="GQ56" t="str">
            <v>Tháng 12/2012</v>
          </cell>
          <cell r="GR56" t="str">
            <v>Đà Nẵng</v>
          </cell>
          <cell r="GS56" t="str">
            <v>Nữ</v>
          </cell>
          <cell r="GT56" t="str">
            <v>ĐỦ ĐK thi TN</v>
          </cell>
          <cell r="GX56">
            <v>499</v>
          </cell>
          <cell r="GY56">
            <v>40976</v>
          </cell>
          <cell r="GZ56">
            <v>1670</v>
          </cell>
          <cell r="HA56">
            <v>41123</v>
          </cell>
          <cell r="HB56" t="e">
            <v>#N/A</v>
          </cell>
        </row>
        <row r="57">
          <cell r="B57">
            <v>152320834</v>
          </cell>
          <cell r="C57" t="str">
            <v>Nguyễn Hoàng Thục </v>
          </cell>
          <cell r="D57" t="str">
            <v>Yên</v>
          </cell>
          <cell r="E57" t="str">
            <v>26/03/1983</v>
          </cell>
          <cell r="F57" t="str">
            <v>T16KDN1</v>
          </cell>
          <cell r="I57">
            <v>8</v>
          </cell>
          <cell r="J57">
            <v>8</v>
          </cell>
          <cell r="M57">
            <v>9</v>
          </cell>
          <cell r="N57">
            <v>9</v>
          </cell>
          <cell r="Q57">
            <v>8.9</v>
          </cell>
          <cell r="R57">
            <v>8.9</v>
          </cell>
          <cell r="U57">
            <v>8.2</v>
          </cell>
          <cell r="V57">
            <v>8.2</v>
          </cell>
          <cell r="Y57">
            <v>9.2</v>
          </cell>
          <cell r="Z57">
            <v>9.2</v>
          </cell>
          <cell r="AC57">
            <v>7.5</v>
          </cell>
          <cell r="AD57">
            <v>7.5</v>
          </cell>
          <cell r="AG57">
            <v>8</v>
          </cell>
          <cell r="AH57">
            <v>8</v>
          </cell>
          <cell r="AK57">
            <v>7.7</v>
          </cell>
          <cell r="AL57">
            <v>7.7</v>
          </cell>
          <cell r="AP57">
            <v>0</v>
          </cell>
          <cell r="AQ57">
            <v>8.36</v>
          </cell>
          <cell r="AT57">
            <v>7.7</v>
          </cell>
          <cell r="AU57">
            <v>7.7</v>
          </cell>
          <cell r="AX57">
            <v>7.8</v>
          </cell>
          <cell r="AY57">
            <v>7.8</v>
          </cell>
          <cell r="BB57">
            <v>9.6</v>
          </cell>
          <cell r="BC57">
            <v>9.6</v>
          </cell>
          <cell r="BF57">
            <v>9.3</v>
          </cell>
          <cell r="BG57">
            <v>9.3</v>
          </cell>
          <cell r="BJ57">
            <v>7.8</v>
          </cell>
          <cell r="BK57">
            <v>7.8</v>
          </cell>
          <cell r="BN57">
            <v>6.5</v>
          </cell>
          <cell r="BO57">
            <v>6.5</v>
          </cell>
          <cell r="BR57">
            <v>5.6</v>
          </cell>
          <cell r="BS57">
            <v>5.6</v>
          </cell>
          <cell r="BU57">
            <v>8.1</v>
          </cell>
          <cell r="BW57">
            <v>8.1</v>
          </cell>
          <cell r="CA57">
            <v>0</v>
          </cell>
          <cell r="CB57">
            <v>7.81</v>
          </cell>
          <cell r="CE57">
            <v>8</v>
          </cell>
          <cell r="CF57">
            <v>8</v>
          </cell>
          <cell r="CG57">
            <v>8.5</v>
          </cell>
          <cell r="CJ57">
            <v>8.5</v>
          </cell>
          <cell r="CK57">
            <v>9.1</v>
          </cell>
          <cell r="CN57">
            <v>9.1</v>
          </cell>
          <cell r="CO57">
            <v>8.5</v>
          </cell>
          <cell r="CR57">
            <v>8.5</v>
          </cell>
          <cell r="CU57">
            <v>8.8</v>
          </cell>
          <cell r="CV57">
            <v>8.8</v>
          </cell>
          <cell r="CW57">
            <v>8.1</v>
          </cell>
          <cell r="CZ57">
            <v>8.1</v>
          </cell>
          <cell r="DC57">
            <v>9.3</v>
          </cell>
          <cell r="DD57">
            <v>9.3</v>
          </cell>
          <cell r="DE57">
            <v>0</v>
          </cell>
          <cell r="DH57">
            <v>0</v>
          </cell>
          <cell r="DI57">
            <v>8.68</v>
          </cell>
          <cell r="DJ57">
            <v>8.6</v>
          </cell>
          <cell r="DM57">
            <v>8.6</v>
          </cell>
          <cell r="DN57">
            <v>8.3</v>
          </cell>
          <cell r="DQ57">
            <v>8.3</v>
          </cell>
          <cell r="DR57">
            <v>8.8</v>
          </cell>
          <cell r="DU57">
            <v>8.8</v>
          </cell>
          <cell r="DV57">
            <v>8.3</v>
          </cell>
          <cell r="DY57">
            <v>8.3</v>
          </cell>
          <cell r="DZ57">
            <v>8.7</v>
          </cell>
          <cell r="EC57">
            <v>8.7</v>
          </cell>
          <cell r="ED57">
            <v>8</v>
          </cell>
          <cell r="EG57">
            <v>8</v>
          </cell>
          <cell r="EH57">
            <v>8.2</v>
          </cell>
          <cell r="EK57">
            <v>8.2</v>
          </cell>
          <cell r="EL57">
            <v>8.41</v>
          </cell>
          <cell r="EM57">
            <v>8.5</v>
          </cell>
          <cell r="EP57">
            <v>8.5</v>
          </cell>
          <cell r="EQ57">
            <v>8.1</v>
          </cell>
          <cell r="ET57">
            <v>8.1</v>
          </cell>
          <cell r="EU57">
            <v>8.7</v>
          </cell>
          <cell r="EX57">
            <v>8.7</v>
          </cell>
          <cell r="EY57">
            <v>9</v>
          </cell>
          <cell r="FB57">
            <v>9</v>
          </cell>
          <cell r="FC57">
            <v>8.6</v>
          </cell>
          <cell r="FF57">
            <v>8.6</v>
          </cell>
          <cell r="FG57">
            <v>8.55</v>
          </cell>
          <cell r="FH57">
            <v>8.35</v>
          </cell>
          <cell r="FI57">
            <v>6</v>
          </cell>
          <cell r="FK57">
            <v>6</v>
          </cell>
          <cell r="FN57">
            <v>8.5</v>
          </cell>
          <cell r="FO57">
            <v>8.5</v>
          </cell>
          <cell r="FP57">
            <v>8.7</v>
          </cell>
          <cell r="FS57">
            <v>8.7</v>
          </cell>
          <cell r="FT57">
            <v>9</v>
          </cell>
          <cell r="FW57">
            <v>9</v>
          </cell>
          <cell r="FX57">
            <v>7.58</v>
          </cell>
          <cell r="FY57">
            <v>8.31</v>
          </cell>
          <cell r="FZ57" t="str">
            <v>Xuất Sắc</v>
          </cell>
          <cell r="GA57" t="str">
            <v>Tốt</v>
          </cell>
          <cell r="GB57" t="str">
            <v>Đ</v>
          </cell>
          <cell r="GC57" t="str">
            <v>Đ</v>
          </cell>
          <cell r="GD57" t="str">
            <v>Đạt</v>
          </cell>
          <cell r="GG57" t="str">
            <v>Đ</v>
          </cell>
          <cell r="GH57" t="str">
            <v>Đạt</v>
          </cell>
          <cell r="GK57" t="str">
            <v>Đ</v>
          </cell>
          <cell r="GL57" t="str">
            <v>CNTN</v>
          </cell>
          <cell r="GM57">
            <v>0</v>
          </cell>
          <cell r="GN57">
            <v>0</v>
          </cell>
          <cell r="GO57">
            <v>0</v>
          </cell>
          <cell r="GP57">
            <v>0</v>
          </cell>
          <cell r="GQ57" t="str">
            <v>Tháng 9/2013</v>
          </cell>
          <cell r="GR57" t="str">
            <v>Đà Nẵng</v>
          </cell>
          <cell r="GS57" t="str">
            <v>Nữ</v>
          </cell>
          <cell r="GT57" t="str">
            <v>BVKL</v>
          </cell>
          <cell r="GZ57" t="e">
            <v>#N/A</v>
          </cell>
          <cell r="HA57" t="e">
            <v>#N/A</v>
          </cell>
          <cell r="HB57" t="e">
            <v>#N/A</v>
          </cell>
        </row>
        <row r="58">
          <cell r="B58">
            <v>152320842</v>
          </cell>
          <cell r="C58" t="str">
            <v>Phạm Thị Bích </v>
          </cell>
          <cell r="D58" t="str">
            <v>Trâm</v>
          </cell>
          <cell r="E58" t="str">
            <v>03/04/1987</v>
          </cell>
          <cell r="F58" t="str">
            <v>T16KDN1</v>
          </cell>
          <cell r="I58">
            <v>7</v>
          </cell>
          <cell r="J58">
            <v>7</v>
          </cell>
          <cell r="M58">
            <v>8.4</v>
          </cell>
          <cell r="N58">
            <v>8.4</v>
          </cell>
          <cell r="Q58">
            <v>7.7</v>
          </cell>
          <cell r="R58">
            <v>7.7</v>
          </cell>
          <cell r="U58">
            <v>7.9</v>
          </cell>
          <cell r="V58">
            <v>7.9</v>
          </cell>
          <cell r="Y58">
            <v>7.9</v>
          </cell>
          <cell r="Z58">
            <v>7.9</v>
          </cell>
          <cell r="AC58">
            <v>7.8</v>
          </cell>
          <cell r="AD58">
            <v>7.8</v>
          </cell>
          <cell r="AG58">
            <v>8.2</v>
          </cell>
          <cell r="AH58">
            <v>8.2</v>
          </cell>
          <cell r="AK58">
            <v>6.9</v>
          </cell>
          <cell r="AL58">
            <v>6.9</v>
          </cell>
          <cell r="AN58">
            <v>7.6</v>
          </cell>
          <cell r="AP58">
            <v>7.6</v>
          </cell>
          <cell r="AQ58">
            <v>7.69</v>
          </cell>
          <cell r="AT58">
            <v>6.9</v>
          </cell>
          <cell r="AU58">
            <v>6.9</v>
          </cell>
          <cell r="AX58">
            <v>7</v>
          </cell>
          <cell r="AY58">
            <v>7</v>
          </cell>
          <cell r="BB58">
            <v>9.5</v>
          </cell>
          <cell r="BC58">
            <v>9.5</v>
          </cell>
          <cell r="BF58">
            <v>8.6</v>
          </cell>
          <cell r="BG58">
            <v>8.6</v>
          </cell>
          <cell r="BJ58">
            <v>7.5</v>
          </cell>
          <cell r="BK58">
            <v>7.5</v>
          </cell>
          <cell r="BN58">
            <v>5.7</v>
          </cell>
          <cell r="BO58">
            <v>5.7</v>
          </cell>
          <cell r="BR58">
            <v>7.5</v>
          </cell>
          <cell r="BS58">
            <v>7.5</v>
          </cell>
          <cell r="BU58">
            <v>6.2</v>
          </cell>
          <cell r="BW58">
            <v>6.2</v>
          </cell>
          <cell r="BY58">
            <v>7</v>
          </cell>
          <cell r="CA58">
            <v>7</v>
          </cell>
          <cell r="CB58">
            <v>7.34</v>
          </cell>
          <cell r="CC58">
            <v>7.7</v>
          </cell>
          <cell r="CF58">
            <v>7.7</v>
          </cell>
          <cell r="CG58">
            <v>7.8</v>
          </cell>
          <cell r="CJ58">
            <v>7.8</v>
          </cell>
          <cell r="CK58">
            <v>8.4</v>
          </cell>
          <cell r="CN58">
            <v>8.4</v>
          </cell>
          <cell r="CO58">
            <v>8.1</v>
          </cell>
          <cell r="CR58">
            <v>8.1</v>
          </cell>
          <cell r="CS58">
            <v>8.6</v>
          </cell>
          <cell r="CV58">
            <v>8.6</v>
          </cell>
          <cell r="CW58">
            <v>8.2</v>
          </cell>
          <cell r="CZ58">
            <v>8.2</v>
          </cell>
          <cell r="DA58">
            <v>9</v>
          </cell>
          <cell r="DD58">
            <v>9</v>
          </cell>
          <cell r="DE58">
            <v>8.8</v>
          </cell>
          <cell r="DH58">
            <v>8.8</v>
          </cell>
          <cell r="DI58">
            <v>8.3</v>
          </cell>
          <cell r="DJ58">
            <v>8.2</v>
          </cell>
          <cell r="DM58">
            <v>8.2</v>
          </cell>
          <cell r="DN58">
            <v>8</v>
          </cell>
          <cell r="DQ58">
            <v>8</v>
          </cell>
          <cell r="DR58">
            <v>6.7</v>
          </cell>
          <cell r="DU58">
            <v>6.7</v>
          </cell>
          <cell r="DV58">
            <v>7.8</v>
          </cell>
          <cell r="DY58">
            <v>7.8</v>
          </cell>
          <cell r="DZ58">
            <v>7.1</v>
          </cell>
          <cell r="EC58">
            <v>7.1</v>
          </cell>
          <cell r="ED58">
            <v>6.8</v>
          </cell>
          <cell r="EG58">
            <v>6.8</v>
          </cell>
          <cell r="EH58">
            <v>7.9</v>
          </cell>
          <cell r="EK58">
            <v>7.9</v>
          </cell>
          <cell r="EL58">
            <v>7.44</v>
          </cell>
          <cell r="EM58">
            <v>7.3</v>
          </cell>
          <cell r="EP58">
            <v>7.3</v>
          </cell>
          <cell r="EQ58">
            <v>7.5</v>
          </cell>
          <cell r="ET58">
            <v>7.5</v>
          </cell>
          <cell r="EU58">
            <v>6.4</v>
          </cell>
          <cell r="EX58">
            <v>6.4</v>
          </cell>
          <cell r="EY58">
            <v>8.8</v>
          </cell>
          <cell r="FB58">
            <v>8.8</v>
          </cell>
          <cell r="FC58">
            <v>7.5</v>
          </cell>
          <cell r="FF58">
            <v>7.5</v>
          </cell>
          <cell r="FG58">
            <v>7.4</v>
          </cell>
          <cell r="FH58">
            <v>7.64</v>
          </cell>
          <cell r="FI58">
            <v>6.8</v>
          </cell>
          <cell r="FK58">
            <v>6.8</v>
          </cell>
          <cell r="FL58">
            <v>9.9</v>
          </cell>
          <cell r="FO58">
            <v>9.9</v>
          </cell>
          <cell r="FP58">
            <v>7.5</v>
          </cell>
          <cell r="FS58">
            <v>7.5</v>
          </cell>
          <cell r="FT58">
            <v>8</v>
          </cell>
          <cell r="FW58">
            <v>8</v>
          </cell>
          <cell r="FX58">
            <v>7.7</v>
          </cell>
          <cell r="FY58">
            <v>7.65</v>
          </cell>
          <cell r="FZ58" t="str">
            <v>Giỏi</v>
          </cell>
          <cell r="GA58" t="str">
            <v>Tốt</v>
          </cell>
          <cell r="GB58" t="str">
            <v>Đ</v>
          </cell>
          <cell r="GC58" t="str">
            <v>Đ</v>
          </cell>
          <cell r="GD58" t="str">
            <v>Đạt</v>
          </cell>
          <cell r="GG58" t="str">
            <v>Đ</v>
          </cell>
          <cell r="GH58" t="str">
            <v>Đạt</v>
          </cell>
          <cell r="GK58" t="str">
            <v>Đ</v>
          </cell>
          <cell r="GL58" t="str">
            <v>CNTN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 t="str">
            <v>Tháng 12/2012</v>
          </cell>
          <cell r="GR58" t="str">
            <v>Quảng Nam</v>
          </cell>
          <cell r="GS58" t="str">
            <v>Nữ</v>
          </cell>
          <cell r="GT58" t="str">
            <v>BVKL</v>
          </cell>
          <cell r="GX58">
            <v>499</v>
          </cell>
          <cell r="GY58">
            <v>40976</v>
          </cell>
          <cell r="GZ58">
            <v>1670</v>
          </cell>
          <cell r="HA58">
            <v>41123</v>
          </cell>
          <cell r="HB58" t="e">
            <v>#N/A</v>
          </cell>
        </row>
        <row r="59">
          <cell r="B59">
            <v>132310427</v>
          </cell>
          <cell r="C59" t="str">
            <v>Nguyễn Thị Kim </v>
          </cell>
          <cell r="D59" t="str">
            <v>Huệ</v>
          </cell>
          <cell r="E59">
            <v>31585</v>
          </cell>
          <cell r="F59" t="str">
            <v>T16KDN1</v>
          </cell>
          <cell r="I59">
            <v>8</v>
          </cell>
          <cell r="J59">
            <v>8</v>
          </cell>
          <cell r="M59">
            <v>8</v>
          </cell>
          <cell r="N59">
            <v>8</v>
          </cell>
          <cell r="Q59">
            <v>6.5</v>
          </cell>
          <cell r="R59">
            <v>6.5</v>
          </cell>
          <cell r="U59">
            <v>8</v>
          </cell>
          <cell r="V59">
            <v>8</v>
          </cell>
          <cell r="Y59">
            <v>7</v>
          </cell>
          <cell r="Z59">
            <v>7</v>
          </cell>
          <cell r="AC59">
            <v>8</v>
          </cell>
          <cell r="AD59">
            <v>8</v>
          </cell>
          <cell r="AG59">
            <v>7</v>
          </cell>
          <cell r="AH59">
            <v>7</v>
          </cell>
          <cell r="AK59">
            <v>8</v>
          </cell>
          <cell r="AL59">
            <v>8</v>
          </cell>
          <cell r="AP59">
            <v>0</v>
          </cell>
          <cell r="AQ59">
            <v>7.5</v>
          </cell>
          <cell r="AT59">
            <v>6</v>
          </cell>
          <cell r="AU59">
            <v>6</v>
          </cell>
          <cell r="AX59">
            <v>8</v>
          </cell>
          <cell r="AY59">
            <v>8</v>
          </cell>
          <cell r="BB59">
            <v>7</v>
          </cell>
          <cell r="BC59">
            <v>7</v>
          </cell>
          <cell r="BF59">
            <v>8.1</v>
          </cell>
          <cell r="BG59">
            <v>8.1</v>
          </cell>
          <cell r="BJ59">
            <v>7</v>
          </cell>
          <cell r="BK59">
            <v>7</v>
          </cell>
          <cell r="BM59">
            <v>6.5</v>
          </cell>
          <cell r="BO59">
            <v>6.5</v>
          </cell>
          <cell r="BR59">
            <v>8.3</v>
          </cell>
          <cell r="BS59">
            <v>8.3</v>
          </cell>
          <cell r="BU59">
            <v>6.3</v>
          </cell>
          <cell r="BW59">
            <v>6.3</v>
          </cell>
          <cell r="CA59">
            <v>0</v>
          </cell>
          <cell r="CB59">
            <v>7.17</v>
          </cell>
          <cell r="CE59">
            <v>6.6</v>
          </cell>
          <cell r="CF59">
            <v>6.6</v>
          </cell>
          <cell r="CI59">
            <v>7</v>
          </cell>
          <cell r="CJ59">
            <v>7</v>
          </cell>
          <cell r="CL59">
            <v>7.3</v>
          </cell>
          <cell r="CN59">
            <v>7.3</v>
          </cell>
          <cell r="CO59">
            <v>7.7</v>
          </cell>
          <cell r="CR59">
            <v>7.7</v>
          </cell>
          <cell r="CU59">
            <v>6</v>
          </cell>
          <cell r="CV59">
            <v>6</v>
          </cell>
          <cell r="CY59">
            <v>7</v>
          </cell>
          <cell r="CZ59">
            <v>7</v>
          </cell>
          <cell r="DC59">
            <v>8</v>
          </cell>
          <cell r="DD59">
            <v>8</v>
          </cell>
          <cell r="DH59">
            <v>0</v>
          </cell>
          <cell r="DI59">
            <v>7.08</v>
          </cell>
          <cell r="DJ59">
            <v>7.8</v>
          </cell>
          <cell r="DM59">
            <v>7.8</v>
          </cell>
          <cell r="DN59">
            <v>7.6</v>
          </cell>
          <cell r="DQ59">
            <v>7.6</v>
          </cell>
          <cell r="DR59">
            <v>7.7</v>
          </cell>
          <cell r="DU59">
            <v>7.7</v>
          </cell>
          <cell r="DV59">
            <v>6.9</v>
          </cell>
          <cell r="DY59">
            <v>6.9</v>
          </cell>
          <cell r="DZ59">
            <v>7.1</v>
          </cell>
          <cell r="EC59">
            <v>7.1</v>
          </cell>
          <cell r="EF59">
            <v>7</v>
          </cell>
          <cell r="EG59">
            <v>7</v>
          </cell>
          <cell r="EJ59">
            <v>7.5</v>
          </cell>
          <cell r="EK59">
            <v>7.5</v>
          </cell>
          <cell r="EL59">
            <v>7.34</v>
          </cell>
          <cell r="EM59">
            <v>7.3</v>
          </cell>
          <cell r="EP59">
            <v>7.3</v>
          </cell>
          <cell r="EQ59">
            <v>6.6</v>
          </cell>
          <cell r="ET59">
            <v>6.6</v>
          </cell>
          <cell r="EU59">
            <v>6.5</v>
          </cell>
          <cell r="EX59">
            <v>6.5</v>
          </cell>
          <cell r="EY59">
            <v>0</v>
          </cell>
          <cell r="EZ59">
            <v>8.2</v>
          </cell>
          <cell r="FB59">
            <v>8.2</v>
          </cell>
          <cell r="FC59">
            <v>0</v>
          </cell>
          <cell r="FD59">
            <v>7</v>
          </cell>
          <cell r="FF59">
            <v>7</v>
          </cell>
          <cell r="FG59">
            <v>7.05</v>
          </cell>
          <cell r="FH59">
            <v>7.24</v>
          </cell>
          <cell r="FI59">
            <v>8.3</v>
          </cell>
          <cell r="FK59">
            <v>8.3</v>
          </cell>
          <cell r="FN59">
            <v>8.9</v>
          </cell>
          <cell r="FO59">
            <v>8.9</v>
          </cell>
          <cell r="FP59">
            <v>6.9</v>
          </cell>
          <cell r="FS59">
            <v>6.9</v>
          </cell>
          <cell r="FT59">
            <v>8</v>
          </cell>
          <cell r="FW59">
            <v>8</v>
          </cell>
          <cell r="FX59">
            <v>7.86</v>
          </cell>
          <cell r="FY59">
            <v>7.28</v>
          </cell>
          <cell r="FZ59" t="str">
            <v>Khá</v>
          </cell>
          <cell r="GA59" t="str">
            <v>Tốt</v>
          </cell>
          <cell r="GB59" t="str">
            <v>Đ</v>
          </cell>
          <cell r="GC59" t="str">
            <v>Đ</v>
          </cell>
          <cell r="GE59" t="str">
            <v>Đạt</v>
          </cell>
          <cell r="GG59" t="str">
            <v>Đ</v>
          </cell>
          <cell r="GH59" t="str">
            <v>Đạt</v>
          </cell>
          <cell r="GK59" t="str">
            <v>Đ</v>
          </cell>
          <cell r="GL59" t="str">
            <v>CNTN</v>
          </cell>
          <cell r="GM59">
            <v>0</v>
          </cell>
          <cell r="GN59">
            <v>0</v>
          </cell>
          <cell r="GO59">
            <v>0</v>
          </cell>
          <cell r="GP59">
            <v>0.04597701149425287</v>
          </cell>
          <cell r="GQ59" t="str">
            <v>Tháng 9/2013</v>
          </cell>
          <cell r="GR59" t="str">
            <v>Đà Nẵng</v>
          </cell>
          <cell r="GS59" t="str">
            <v>Nữ</v>
          </cell>
          <cell r="GT59" t="str">
            <v>ĐỦ ĐK thi TN</v>
          </cell>
          <cell r="GU59" t="str">
            <v>982085563, xem laij CC tin</v>
          </cell>
          <cell r="GZ59" t="e">
            <v>#N/A</v>
          </cell>
          <cell r="HA59" t="e">
            <v>#N/A</v>
          </cell>
          <cell r="HB59" t="e">
            <v>#N/A</v>
          </cell>
        </row>
        <row r="60">
          <cell r="B60">
            <v>152320848</v>
          </cell>
          <cell r="C60" t="str">
            <v>Trần Thị</v>
          </cell>
          <cell r="D60" t="str">
            <v>Thảo</v>
          </cell>
          <cell r="E60" t="str">
            <v>06/10/1984</v>
          </cell>
          <cell r="F60" t="str">
            <v>T16KDN1</v>
          </cell>
          <cell r="I60">
            <v>6.6</v>
          </cell>
          <cell r="J60">
            <v>6.6</v>
          </cell>
          <cell r="M60">
            <v>9.8</v>
          </cell>
          <cell r="N60">
            <v>9.8</v>
          </cell>
          <cell r="Q60">
            <v>7.4</v>
          </cell>
          <cell r="R60">
            <v>7.4</v>
          </cell>
          <cell r="U60">
            <v>7</v>
          </cell>
          <cell r="V60">
            <v>7</v>
          </cell>
          <cell r="Y60">
            <v>7.9</v>
          </cell>
          <cell r="Z60">
            <v>7.9</v>
          </cell>
          <cell r="AC60">
            <v>6.5</v>
          </cell>
          <cell r="AD60">
            <v>6.5</v>
          </cell>
          <cell r="AG60">
            <v>8</v>
          </cell>
          <cell r="AH60">
            <v>8</v>
          </cell>
          <cell r="AK60">
            <v>8.2</v>
          </cell>
          <cell r="AL60">
            <v>8.2</v>
          </cell>
          <cell r="AO60">
            <v>7.6</v>
          </cell>
          <cell r="AP60">
            <v>7.6</v>
          </cell>
          <cell r="AQ60">
            <v>7.7</v>
          </cell>
          <cell r="AT60">
            <v>5.5</v>
          </cell>
          <cell r="AU60">
            <v>5.5</v>
          </cell>
          <cell r="AX60">
            <v>6.8</v>
          </cell>
          <cell r="AY60">
            <v>6.8</v>
          </cell>
          <cell r="BB60">
            <v>5.5</v>
          </cell>
          <cell r="BC60">
            <v>5.5</v>
          </cell>
          <cell r="BF60">
            <v>7.5</v>
          </cell>
          <cell r="BG60">
            <v>7.5</v>
          </cell>
          <cell r="BJ60">
            <v>5</v>
          </cell>
          <cell r="BK60">
            <v>5</v>
          </cell>
          <cell r="BN60">
            <v>4.3</v>
          </cell>
          <cell r="BO60">
            <v>4.3</v>
          </cell>
          <cell r="BR60">
            <v>6.7</v>
          </cell>
          <cell r="BS60">
            <v>6.7</v>
          </cell>
          <cell r="BV60">
            <v>7.6</v>
          </cell>
          <cell r="BW60">
            <v>7.6</v>
          </cell>
          <cell r="BZ60">
            <v>5.5</v>
          </cell>
          <cell r="CA60">
            <v>5.5</v>
          </cell>
          <cell r="CB60">
            <v>6.09</v>
          </cell>
          <cell r="CE60">
            <v>5.4</v>
          </cell>
          <cell r="CF60">
            <v>5.4</v>
          </cell>
          <cell r="CI60">
            <v>5.6</v>
          </cell>
          <cell r="CJ60">
            <v>5.6</v>
          </cell>
          <cell r="CM60">
            <v>6</v>
          </cell>
          <cell r="CN60">
            <v>6</v>
          </cell>
          <cell r="CQ60">
            <v>7.4</v>
          </cell>
          <cell r="CR60">
            <v>7.4</v>
          </cell>
          <cell r="CU60">
            <v>6.5</v>
          </cell>
          <cell r="CV60">
            <v>6.5</v>
          </cell>
          <cell r="CY60">
            <v>6.7</v>
          </cell>
          <cell r="CZ60">
            <v>6.7</v>
          </cell>
          <cell r="DC60">
            <v>6.3</v>
          </cell>
          <cell r="DD60">
            <v>6.3</v>
          </cell>
          <cell r="DG60">
            <v>7.1</v>
          </cell>
          <cell r="DH60">
            <v>7.1</v>
          </cell>
          <cell r="DI60">
            <v>6.23</v>
          </cell>
          <cell r="DL60">
            <v>6.1</v>
          </cell>
          <cell r="DM60">
            <v>6.1</v>
          </cell>
          <cell r="DP60">
            <v>7.2</v>
          </cell>
          <cell r="DQ60">
            <v>7.2</v>
          </cell>
          <cell r="DT60">
            <v>5.9</v>
          </cell>
          <cell r="DU60">
            <v>5.9</v>
          </cell>
          <cell r="DX60">
            <v>7.1</v>
          </cell>
          <cell r="DY60">
            <v>7.1</v>
          </cell>
          <cell r="EB60">
            <v>5.7</v>
          </cell>
          <cell r="EC60">
            <v>5.7</v>
          </cell>
          <cell r="EF60">
            <v>6</v>
          </cell>
          <cell r="EG60">
            <v>6</v>
          </cell>
          <cell r="EJ60">
            <v>7.3</v>
          </cell>
          <cell r="EK60">
            <v>7.3</v>
          </cell>
          <cell r="EL60">
            <v>6.45</v>
          </cell>
          <cell r="EM60">
            <v>0</v>
          </cell>
          <cell r="EN60">
            <v>6.7</v>
          </cell>
          <cell r="EP60">
            <v>6.7</v>
          </cell>
          <cell r="EQ60">
            <v>6.1</v>
          </cell>
          <cell r="ET60">
            <v>6.1</v>
          </cell>
          <cell r="EU60">
            <v>6.3</v>
          </cell>
          <cell r="EX60">
            <v>6.3</v>
          </cell>
          <cell r="EY60">
            <v>6.2</v>
          </cell>
          <cell r="FB60">
            <v>6.2</v>
          </cell>
          <cell r="FC60">
            <v>6.2</v>
          </cell>
          <cell r="FF60">
            <v>6.2</v>
          </cell>
          <cell r="FG60">
            <v>6.32</v>
          </cell>
          <cell r="FH60">
            <v>6.58</v>
          </cell>
          <cell r="FI60">
            <v>7.5</v>
          </cell>
          <cell r="FK60">
            <v>7.5</v>
          </cell>
          <cell r="FL60">
            <v>9</v>
          </cell>
          <cell r="FO60">
            <v>9</v>
          </cell>
          <cell r="FP60">
            <v>5.9</v>
          </cell>
          <cell r="FS60">
            <v>5.9</v>
          </cell>
          <cell r="FT60">
            <v>6</v>
          </cell>
          <cell r="FW60">
            <v>6</v>
          </cell>
          <cell r="FX60">
            <v>7.16</v>
          </cell>
          <cell r="FY60">
            <v>6.62</v>
          </cell>
          <cell r="FZ60" t="str">
            <v>Khá</v>
          </cell>
          <cell r="GA60" t="str">
            <v>Xuất Sắc</v>
          </cell>
          <cell r="GC60" t="str">
            <v>Đ</v>
          </cell>
          <cell r="GD60" t="str">
            <v>Hỏng</v>
          </cell>
          <cell r="GE60" t="str">
            <v>Hỏng</v>
          </cell>
          <cell r="GF60" t="str">
            <v>Hỏng</v>
          </cell>
          <cell r="GG60" t="str">
            <v> </v>
          </cell>
          <cell r="GH60" t="str">
            <v>Đạt</v>
          </cell>
          <cell r="GK60" t="str">
            <v>Đ</v>
          </cell>
          <cell r="GL60" t="str">
            <v> </v>
          </cell>
          <cell r="GM60">
            <v>0</v>
          </cell>
          <cell r="GN60">
            <v>0</v>
          </cell>
          <cell r="GO60">
            <v>0</v>
          </cell>
          <cell r="GP60">
            <v>0.034482758620689655</v>
          </cell>
          <cell r="GR60" t="str">
            <v>Gia Lai</v>
          </cell>
          <cell r="GS60" t="str">
            <v>Nữ</v>
          </cell>
          <cell r="GT60" t="str">
            <v>ĐỦ ĐK thi TN</v>
          </cell>
          <cell r="GZ60" t="e">
            <v>#N/A</v>
          </cell>
          <cell r="HA60" t="e">
            <v>#N/A</v>
          </cell>
          <cell r="HB60" t="e">
            <v>#N/A</v>
          </cell>
        </row>
        <row r="68">
          <cell r="B68">
            <v>168322144</v>
          </cell>
          <cell r="C68" t="str">
            <v>Nguyễn Thị Ái </v>
          </cell>
          <cell r="D68" t="str">
            <v>Hà</v>
          </cell>
          <cell r="E68" t="str">
            <v>24/10/1985</v>
          </cell>
          <cell r="F68" t="str">
            <v>T16KDN1</v>
          </cell>
          <cell r="G68">
            <v>7.9</v>
          </cell>
          <cell r="J68">
            <v>7.9</v>
          </cell>
          <cell r="K68">
            <v>8.7</v>
          </cell>
          <cell r="N68">
            <v>8.7</v>
          </cell>
          <cell r="O68">
            <v>6.6</v>
          </cell>
          <cell r="R68">
            <v>6.6</v>
          </cell>
          <cell r="S68">
            <v>7.9</v>
          </cell>
          <cell r="V68">
            <v>7.9</v>
          </cell>
          <cell r="W68">
            <v>9</v>
          </cell>
          <cell r="Z68">
            <v>9</v>
          </cell>
          <cell r="AA68">
            <v>9.6</v>
          </cell>
          <cell r="AD68">
            <v>9.6</v>
          </cell>
          <cell r="AE68">
            <v>7.4</v>
          </cell>
          <cell r="AH68">
            <v>7.4</v>
          </cell>
          <cell r="AI68">
            <v>5.4</v>
          </cell>
          <cell r="AL68">
            <v>5.4</v>
          </cell>
          <cell r="AM68">
            <v>9.8</v>
          </cell>
          <cell r="AP68">
            <v>9.8</v>
          </cell>
          <cell r="AQ68">
            <v>7.68</v>
          </cell>
          <cell r="AR68">
            <v>6.6</v>
          </cell>
          <cell r="AU68">
            <v>6.6</v>
          </cell>
          <cell r="AV68">
            <v>8</v>
          </cell>
          <cell r="AY68">
            <v>8</v>
          </cell>
          <cell r="AZ68">
            <v>8.9</v>
          </cell>
          <cell r="BC68">
            <v>8.9</v>
          </cell>
          <cell r="BD68">
            <v>7.4</v>
          </cell>
          <cell r="BG68">
            <v>7.4</v>
          </cell>
          <cell r="BH68">
            <v>8.2</v>
          </cell>
          <cell r="BK68">
            <v>8.2</v>
          </cell>
          <cell r="BL68">
            <v>8.1</v>
          </cell>
          <cell r="BO68">
            <v>8.1</v>
          </cell>
          <cell r="BP68">
            <v>8.1</v>
          </cell>
          <cell r="BS68">
            <v>8.1</v>
          </cell>
          <cell r="BT68">
            <v>8.4</v>
          </cell>
          <cell r="BW68">
            <v>8.4</v>
          </cell>
          <cell r="BX68">
            <v>9.6</v>
          </cell>
          <cell r="CA68">
            <v>9.6</v>
          </cell>
          <cell r="CB68">
            <v>7.94</v>
          </cell>
          <cell r="CC68">
            <v>8.2</v>
          </cell>
          <cell r="CF68">
            <v>8.2</v>
          </cell>
          <cell r="CG68">
            <v>5.7</v>
          </cell>
          <cell r="CJ68">
            <v>5.7</v>
          </cell>
          <cell r="CK68">
            <v>7.9</v>
          </cell>
          <cell r="CN68">
            <v>7.9</v>
          </cell>
          <cell r="CO68">
            <v>8.7</v>
          </cell>
          <cell r="CR68">
            <v>8.7</v>
          </cell>
          <cell r="CS68">
            <v>8</v>
          </cell>
          <cell r="CV68">
            <v>8</v>
          </cell>
          <cell r="CW68">
            <v>8</v>
          </cell>
          <cell r="CZ68">
            <v>8</v>
          </cell>
          <cell r="DA68">
            <v>9</v>
          </cell>
          <cell r="DD68">
            <v>9</v>
          </cell>
          <cell r="DE68">
            <v>9</v>
          </cell>
          <cell r="DH68">
            <v>9</v>
          </cell>
          <cell r="DI68">
            <v>7.87</v>
          </cell>
          <cell r="DJ68">
            <v>7.8</v>
          </cell>
          <cell r="DM68">
            <v>7.8</v>
          </cell>
          <cell r="DN68">
            <v>6.2</v>
          </cell>
          <cell r="DQ68">
            <v>6.2</v>
          </cell>
          <cell r="DR68">
            <v>8.7</v>
          </cell>
          <cell r="DU68">
            <v>8.7</v>
          </cell>
          <cell r="DV68">
            <v>7.8</v>
          </cell>
          <cell r="DY68">
            <v>7.8</v>
          </cell>
          <cell r="DZ68">
            <v>8.3</v>
          </cell>
          <cell r="EC68">
            <v>8.3</v>
          </cell>
          <cell r="ED68">
            <v>7.2</v>
          </cell>
          <cell r="EG68">
            <v>7.2</v>
          </cell>
          <cell r="EH68">
            <v>8.4</v>
          </cell>
          <cell r="EK68">
            <v>8.4</v>
          </cell>
          <cell r="EL68">
            <v>7.85</v>
          </cell>
          <cell r="EM68">
            <v>0</v>
          </cell>
          <cell r="EP68">
            <v>0</v>
          </cell>
          <cell r="EQ68">
            <v>0</v>
          </cell>
          <cell r="ET68">
            <v>0</v>
          </cell>
          <cell r="EU68">
            <v>0</v>
          </cell>
          <cell r="EX68">
            <v>0</v>
          </cell>
          <cell r="EY68">
            <v>0</v>
          </cell>
          <cell r="FB68">
            <v>0</v>
          </cell>
          <cell r="FC68">
            <v>0</v>
          </cell>
          <cell r="FF68">
            <v>0</v>
          </cell>
          <cell r="FG68">
            <v>0</v>
          </cell>
          <cell r="FH68">
            <v>6.66</v>
          </cell>
          <cell r="FJ68" t="str">
            <v>HP</v>
          </cell>
          <cell r="FK68">
            <v>0</v>
          </cell>
          <cell r="FO68">
            <v>0</v>
          </cell>
          <cell r="FS68">
            <v>0</v>
          </cell>
          <cell r="FW68">
            <v>0</v>
          </cell>
          <cell r="FX68">
            <v>0</v>
          </cell>
          <cell r="FY68">
            <v>6.3</v>
          </cell>
          <cell r="FZ68" t="str">
            <v>Khá</v>
          </cell>
          <cell r="GA68" t="str">
            <v>Tốt</v>
          </cell>
          <cell r="GB68" t="str">
            <v>Đ</v>
          </cell>
          <cell r="GC68" t="str">
            <v>Đ</v>
          </cell>
          <cell r="GG68" t="str">
            <v> </v>
          </cell>
          <cell r="GK68" t="str">
            <v> </v>
          </cell>
          <cell r="GL68" t="str">
            <v> </v>
          </cell>
          <cell r="GM68">
            <v>5</v>
          </cell>
          <cell r="GN68">
            <v>13</v>
          </cell>
          <cell r="GO68">
            <v>0.14942528735632185</v>
          </cell>
          <cell r="GP68">
            <v>0.14942528735632185</v>
          </cell>
          <cell r="GR68" t="str">
            <v>Quảng Nam</v>
          </cell>
          <cell r="GS68" t="str">
            <v>Nữ</v>
          </cell>
          <cell r="GX68">
            <v>499</v>
          </cell>
          <cell r="GY68">
            <v>40976</v>
          </cell>
          <cell r="GZ68">
            <v>1670</v>
          </cell>
          <cell r="HA68">
            <v>41123</v>
          </cell>
        </row>
        <row r="70">
          <cell r="B70">
            <v>168322156</v>
          </cell>
          <cell r="C70" t="str">
            <v>Đoàn Thị </v>
          </cell>
          <cell r="D70" t="str">
            <v>Hiền</v>
          </cell>
          <cell r="E70" t="str">
            <v>01/01/1990</v>
          </cell>
          <cell r="F70" t="str">
            <v>T16KDN1</v>
          </cell>
          <cell r="G70">
            <v>5.8</v>
          </cell>
          <cell r="J70">
            <v>5.8</v>
          </cell>
          <cell r="K70">
            <v>7.2</v>
          </cell>
          <cell r="N70">
            <v>7.2</v>
          </cell>
          <cell r="O70">
            <v>6.3</v>
          </cell>
          <cell r="R70">
            <v>6.3</v>
          </cell>
          <cell r="S70">
            <v>5.2</v>
          </cell>
          <cell r="V70">
            <v>5.2</v>
          </cell>
          <cell r="W70">
            <v>7.1</v>
          </cell>
          <cell r="Z70">
            <v>7.1</v>
          </cell>
          <cell r="AA70">
            <v>6.9</v>
          </cell>
          <cell r="AD70">
            <v>6.9</v>
          </cell>
          <cell r="AE70">
            <v>8</v>
          </cell>
          <cell r="AH70">
            <v>8</v>
          </cell>
          <cell r="AI70">
            <v>5.7</v>
          </cell>
          <cell r="AL70">
            <v>5.7</v>
          </cell>
          <cell r="AM70">
            <v>7.9</v>
          </cell>
          <cell r="AP70">
            <v>7.9</v>
          </cell>
          <cell r="AQ70">
            <v>6.5</v>
          </cell>
          <cell r="AR70">
            <v>5.6</v>
          </cell>
          <cell r="AU70">
            <v>5.6</v>
          </cell>
          <cell r="AV70">
            <v>7.1</v>
          </cell>
          <cell r="AY70">
            <v>7.1</v>
          </cell>
          <cell r="AZ70">
            <v>7.5</v>
          </cell>
          <cell r="BC70">
            <v>7.5</v>
          </cell>
          <cell r="BD70">
            <v>6.1</v>
          </cell>
          <cell r="BG70">
            <v>6.1</v>
          </cell>
          <cell r="BH70">
            <v>0</v>
          </cell>
          <cell r="BI70">
            <v>6.6</v>
          </cell>
          <cell r="BK70">
            <v>6.6</v>
          </cell>
          <cell r="BL70">
            <v>0</v>
          </cell>
          <cell r="BM70">
            <v>6.6</v>
          </cell>
          <cell r="BO70">
            <v>6.6</v>
          </cell>
          <cell r="BP70">
            <v>8</v>
          </cell>
          <cell r="BS70">
            <v>8</v>
          </cell>
          <cell r="BT70">
            <v>6.7</v>
          </cell>
          <cell r="BW70">
            <v>6.7</v>
          </cell>
          <cell r="BX70">
            <v>5.9</v>
          </cell>
          <cell r="CA70">
            <v>5.9</v>
          </cell>
          <cell r="CB70">
            <v>6.73</v>
          </cell>
          <cell r="CC70">
            <v>6.3</v>
          </cell>
          <cell r="CF70">
            <v>6.3</v>
          </cell>
          <cell r="CG70">
            <v>5.6</v>
          </cell>
          <cell r="CJ70">
            <v>5.6</v>
          </cell>
          <cell r="CK70">
            <v>6.6</v>
          </cell>
          <cell r="CN70">
            <v>6.6</v>
          </cell>
          <cell r="CO70">
            <v>8.1</v>
          </cell>
          <cell r="CR70">
            <v>8.1</v>
          </cell>
          <cell r="CS70">
            <v>6.4</v>
          </cell>
          <cell r="CV70">
            <v>6.4</v>
          </cell>
          <cell r="CW70">
            <v>7</v>
          </cell>
          <cell r="CZ70">
            <v>7</v>
          </cell>
          <cell r="DA70">
            <v>7.6</v>
          </cell>
          <cell r="DD70">
            <v>7.6</v>
          </cell>
          <cell r="DE70">
            <v>7.5</v>
          </cell>
          <cell r="DH70">
            <v>7.5</v>
          </cell>
          <cell r="DI70">
            <v>6.74</v>
          </cell>
          <cell r="DJ70">
            <v>6.1</v>
          </cell>
          <cell r="DM70">
            <v>6.1</v>
          </cell>
          <cell r="DN70">
            <v>6.7</v>
          </cell>
          <cell r="DQ70">
            <v>6.7</v>
          </cell>
          <cell r="DR70">
            <v>7</v>
          </cell>
          <cell r="DU70">
            <v>7</v>
          </cell>
          <cell r="DV70">
            <v>6.1</v>
          </cell>
          <cell r="DY70">
            <v>6.1</v>
          </cell>
          <cell r="DZ70">
            <v>5.9</v>
          </cell>
          <cell r="EC70">
            <v>5.9</v>
          </cell>
          <cell r="ED70">
            <v>6.8</v>
          </cell>
          <cell r="EG70">
            <v>6.8</v>
          </cell>
          <cell r="EH70">
            <v>6.6</v>
          </cell>
          <cell r="EK70">
            <v>6.6</v>
          </cell>
          <cell r="EL70">
            <v>6.46</v>
          </cell>
          <cell r="FH70">
            <v>5.62</v>
          </cell>
          <cell r="GM70">
            <v>0</v>
          </cell>
        </row>
        <row r="72">
          <cell r="B72">
            <v>168322165</v>
          </cell>
          <cell r="C72" t="str">
            <v>Nguyễn Thị </v>
          </cell>
          <cell r="D72" t="str">
            <v>Liễu</v>
          </cell>
          <cell r="E72" t="str">
            <v>17/03/1980</v>
          </cell>
          <cell r="F72" t="str">
            <v>T16KDN1</v>
          </cell>
          <cell r="G72">
            <v>0</v>
          </cell>
          <cell r="J72">
            <v>0</v>
          </cell>
          <cell r="K72">
            <v>8.4</v>
          </cell>
          <cell r="N72">
            <v>8.4</v>
          </cell>
          <cell r="O72">
            <v>5</v>
          </cell>
          <cell r="R72">
            <v>5</v>
          </cell>
          <cell r="S72">
            <v>4.9</v>
          </cell>
          <cell r="V72">
            <v>4.9</v>
          </cell>
          <cell r="W72">
            <v>4.9</v>
          </cell>
          <cell r="Z72">
            <v>4.9</v>
          </cell>
          <cell r="AA72">
            <v>7</v>
          </cell>
          <cell r="AD72">
            <v>7</v>
          </cell>
          <cell r="AE72">
            <v>2.5</v>
          </cell>
          <cell r="AF72">
            <v>2.5</v>
          </cell>
          <cell r="AH72">
            <v>2.5</v>
          </cell>
          <cell r="AI72">
            <v>6.5</v>
          </cell>
          <cell r="AL72">
            <v>6.5</v>
          </cell>
          <cell r="AM72">
            <v>6</v>
          </cell>
          <cell r="AP72">
            <v>6</v>
          </cell>
          <cell r="AQ72">
            <v>4.99</v>
          </cell>
          <cell r="AR72">
            <v>5.8</v>
          </cell>
          <cell r="AU72">
            <v>5.8</v>
          </cell>
          <cell r="AV72">
            <v>5.6</v>
          </cell>
          <cell r="AY72">
            <v>5.6</v>
          </cell>
          <cell r="AZ72">
            <v>6</v>
          </cell>
          <cell r="BC72">
            <v>6</v>
          </cell>
          <cell r="BD72">
            <v>0</v>
          </cell>
          <cell r="BG72">
            <v>0</v>
          </cell>
          <cell r="BH72">
            <v>0</v>
          </cell>
          <cell r="BI72">
            <v>0</v>
          </cell>
          <cell r="BK72">
            <v>0</v>
          </cell>
          <cell r="BL72">
            <v>0</v>
          </cell>
          <cell r="BM72">
            <v>0</v>
          </cell>
          <cell r="BO72">
            <v>0</v>
          </cell>
          <cell r="BP72">
            <v>8.3</v>
          </cell>
          <cell r="BS72">
            <v>8.3</v>
          </cell>
          <cell r="BT72">
            <v>6.7</v>
          </cell>
          <cell r="BW72">
            <v>6.7</v>
          </cell>
          <cell r="BX72">
            <v>5.8</v>
          </cell>
          <cell r="CA72">
            <v>5.8</v>
          </cell>
          <cell r="CB72">
            <v>3.6</v>
          </cell>
          <cell r="CC72">
            <v>0</v>
          </cell>
          <cell r="CF72">
            <v>0</v>
          </cell>
          <cell r="CG72">
            <v>0</v>
          </cell>
          <cell r="CJ72">
            <v>0</v>
          </cell>
          <cell r="CK72">
            <v>0</v>
          </cell>
          <cell r="CN72">
            <v>0</v>
          </cell>
          <cell r="CO72">
            <v>0</v>
          </cell>
          <cell r="CR72">
            <v>0</v>
          </cell>
          <cell r="CS72">
            <v>0</v>
          </cell>
          <cell r="CT72">
            <v>0</v>
          </cell>
          <cell r="CV72">
            <v>0</v>
          </cell>
          <cell r="CW72">
            <v>0</v>
          </cell>
          <cell r="CX72">
            <v>0</v>
          </cell>
          <cell r="CZ72">
            <v>0</v>
          </cell>
          <cell r="DA72">
            <v>0</v>
          </cell>
          <cell r="DD72">
            <v>0</v>
          </cell>
          <cell r="DE72">
            <v>0</v>
          </cell>
          <cell r="DH72">
            <v>0</v>
          </cell>
          <cell r="DI72">
            <v>0</v>
          </cell>
          <cell r="DJ72">
            <v>0</v>
          </cell>
          <cell r="DM72">
            <v>0</v>
          </cell>
          <cell r="DN72">
            <v>0</v>
          </cell>
          <cell r="DQ72">
            <v>0</v>
          </cell>
          <cell r="DR72">
            <v>0</v>
          </cell>
          <cell r="DU72">
            <v>0</v>
          </cell>
          <cell r="DV72">
            <v>0</v>
          </cell>
          <cell r="DY72">
            <v>0</v>
          </cell>
          <cell r="DZ72">
            <v>0</v>
          </cell>
          <cell r="EC72">
            <v>0</v>
          </cell>
          <cell r="ED72">
            <v>0</v>
          </cell>
          <cell r="EG72">
            <v>0</v>
          </cell>
          <cell r="EH72">
            <v>0</v>
          </cell>
          <cell r="EK72">
            <v>0</v>
          </cell>
          <cell r="EL72">
            <v>0</v>
          </cell>
          <cell r="FH72">
            <v>1.83</v>
          </cell>
          <cell r="GM72">
            <v>19</v>
          </cell>
        </row>
        <row r="73">
          <cell r="B73">
            <v>168322177</v>
          </cell>
          <cell r="C73" t="str">
            <v>Đặng Thị </v>
          </cell>
          <cell r="D73" t="str">
            <v>Niềm</v>
          </cell>
          <cell r="E73" t="str">
            <v>22/02/1988</v>
          </cell>
          <cell r="F73" t="str">
            <v>T16KDN1</v>
          </cell>
          <cell r="G73">
            <v>6.7</v>
          </cell>
          <cell r="J73">
            <v>6.7</v>
          </cell>
          <cell r="K73">
            <v>8.7</v>
          </cell>
          <cell r="N73">
            <v>8.7</v>
          </cell>
          <cell r="O73">
            <v>6.3</v>
          </cell>
          <cell r="R73">
            <v>6.3</v>
          </cell>
          <cell r="S73">
            <v>0</v>
          </cell>
          <cell r="T73">
            <v>7</v>
          </cell>
          <cell r="V73">
            <v>7</v>
          </cell>
          <cell r="W73">
            <v>7.2</v>
          </cell>
          <cell r="Z73">
            <v>7.2</v>
          </cell>
          <cell r="AA73">
            <v>6.9</v>
          </cell>
          <cell r="AD73">
            <v>6.9</v>
          </cell>
          <cell r="AE73">
            <v>7.8</v>
          </cell>
          <cell r="AH73">
            <v>7.8</v>
          </cell>
          <cell r="AI73">
            <v>6.2</v>
          </cell>
          <cell r="AL73">
            <v>6.2</v>
          </cell>
          <cell r="AM73">
            <v>8.7</v>
          </cell>
          <cell r="AP73">
            <v>8.7</v>
          </cell>
          <cell r="AQ73">
            <v>7.02</v>
          </cell>
          <cell r="AR73">
            <v>6</v>
          </cell>
          <cell r="AU73">
            <v>6</v>
          </cell>
          <cell r="AV73">
            <v>8</v>
          </cell>
          <cell r="AY73">
            <v>8</v>
          </cell>
          <cell r="AZ73">
            <v>6.8</v>
          </cell>
          <cell r="BC73">
            <v>6.8</v>
          </cell>
          <cell r="BD73">
            <v>5.2</v>
          </cell>
          <cell r="BG73">
            <v>5.2</v>
          </cell>
          <cell r="BH73">
            <v>6.2</v>
          </cell>
          <cell r="BK73">
            <v>6.2</v>
          </cell>
          <cell r="BL73">
            <v>6.4</v>
          </cell>
          <cell r="BO73">
            <v>6.4</v>
          </cell>
          <cell r="BP73">
            <v>8.1</v>
          </cell>
          <cell r="BS73">
            <v>8.1</v>
          </cell>
          <cell r="BT73">
            <v>8.6</v>
          </cell>
          <cell r="BW73">
            <v>8.6</v>
          </cell>
          <cell r="BX73">
            <v>5.9</v>
          </cell>
          <cell r="CA73">
            <v>5.9</v>
          </cell>
          <cell r="CB73">
            <v>6.79</v>
          </cell>
          <cell r="CC73">
            <v>0</v>
          </cell>
          <cell r="CF73">
            <v>0</v>
          </cell>
          <cell r="CG73">
            <v>0</v>
          </cell>
          <cell r="CJ73">
            <v>0</v>
          </cell>
          <cell r="CK73">
            <v>6.7</v>
          </cell>
          <cell r="CN73">
            <v>6.7</v>
          </cell>
          <cell r="CO73">
            <v>7.8</v>
          </cell>
          <cell r="CR73">
            <v>7.8</v>
          </cell>
          <cell r="CS73">
            <v>0</v>
          </cell>
          <cell r="CT73">
            <v>0</v>
          </cell>
          <cell r="CV73">
            <v>0</v>
          </cell>
          <cell r="CW73">
            <v>0</v>
          </cell>
          <cell r="CX73">
            <v>5.1</v>
          </cell>
          <cell r="CZ73">
            <v>5.1</v>
          </cell>
          <cell r="DA73">
            <v>7.7</v>
          </cell>
          <cell r="DD73">
            <v>7.7</v>
          </cell>
          <cell r="DE73">
            <v>6.9</v>
          </cell>
          <cell r="DH73">
            <v>6.9</v>
          </cell>
          <cell r="DI73">
            <v>3.83</v>
          </cell>
          <cell r="DJ73">
            <v>0</v>
          </cell>
          <cell r="DM73">
            <v>0</v>
          </cell>
          <cell r="DN73">
            <v>0</v>
          </cell>
          <cell r="DQ73">
            <v>0</v>
          </cell>
          <cell r="DR73">
            <v>0</v>
          </cell>
          <cell r="DU73">
            <v>0</v>
          </cell>
          <cell r="DV73">
            <v>0</v>
          </cell>
          <cell r="DY73">
            <v>0</v>
          </cell>
          <cell r="DZ73">
            <v>0</v>
          </cell>
          <cell r="EC73">
            <v>0</v>
          </cell>
          <cell r="ED73">
            <v>0</v>
          </cell>
          <cell r="EG73">
            <v>0</v>
          </cell>
          <cell r="EH73">
            <v>0</v>
          </cell>
          <cell r="EK73">
            <v>0</v>
          </cell>
          <cell r="EL73">
            <v>0</v>
          </cell>
          <cell r="FH73">
            <v>3.73</v>
          </cell>
          <cell r="GM73">
            <v>10</v>
          </cell>
        </row>
        <row r="74">
          <cell r="B74">
            <v>168322178</v>
          </cell>
          <cell r="C74" t="str">
            <v>Lê Thị Diễm </v>
          </cell>
          <cell r="D74" t="str">
            <v>Ny</v>
          </cell>
          <cell r="E74" t="str">
            <v>22/06/1985</v>
          </cell>
          <cell r="F74" t="str">
            <v>T16KDN1</v>
          </cell>
          <cell r="G74">
            <v>5.9</v>
          </cell>
          <cell r="J74">
            <v>5.9</v>
          </cell>
          <cell r="K74">
            <v>7.5</v>
          </cell>
          <cell r="N74">
            <v>7.5</v>
          </cell>
          <cell r="O74">
            <v>5.5</v>
          </cell>
          <cell r="R74">
            <v>5.5</v>
          </cell>
          <cell r="S74">
            <v>0</v>
          </cell>
          <cell r="T74">
            <v>0</v>
          </cell>
          <cell r="V74">
            <v>0</v>
          </cell>
          <cell r="W74">
            <v>5.8</v>
          </cell>
          <cell r="Z74">
            <v>5.8</v>
          </cell>
          <cell r="AA74">
            <v>0</v>
          </cell>
          <cell r="AD74">
            <v>0</v>
          </cell>
          <cell r="AE74">
            <v>6.3</v>
          </cell>
          <cell r="AH74">
            <v>6.3</v>
          </cell>
          <cell r="AI74">
            <v>4.9</v>
          </cell>
          <cell r="AL74">
            <v>4.9</v>
          </cell>
          <cell r="AM74">
            <v>6.8</v>
          </cell>
          <cell r="AP74">
            <v>6.8</v>
          </cell>
          <cell r="AQ74">
            <v>4.63</v>
          </cell>
          <cell r="AR74">
            <v>0</v>
          </cell>
          <cell r="AU74">
            <v>0</v>
          </cell>
          <cell r="AV74">
            <v>1</v>
          </cell>
          <cell r="AY74">
            <v>1</v>
          </cell>
          <cell r="AZ74">
            <v>0</v>
          </cell>
          <cell r="BC74">
            <v>0</v>
          </cell>
          <cell r="BD74">
            <v>0</v>
          </cell>
          <cell r="BG74">
            <v>0</v>
          </cell>
          <cell r="BH74">
            <v>5.6</v>
          </cell>
          <cell r="BK74">
            <v>5.6</v>
          </cell>
          <cell r="BL74">
            <v>0</v>
          </cell>
          <cell r="BM74">
            <v>0</v>
          </cell>
          <cell r="BO74">
            <v>0</v>
          </cell>
          <cell r="BP74">
            <v>5.1</v>
          </cell>
          <cell r="BS74">
            <v>5.1</v>
          </cell>
          <cell r="BT74">
            <v>6.6</v>
          </cell>
          <cell r="BW74">
            <v>6.6</v>
          </cell>
          <cell r="BX74">
            <v>5.7</v>
          </cell>
          <cell r="CA74">
            <v>5.7</v>
          </cell>
          <cell r="CB74">
            <v>2.03</v>
          </cell>
          <cell r="CC74">
            <v>0</v>
          </cell>
          <cell r="CF74">
            <v>0</v>
          </cell>
          <cell r="CG74">
            <v>0</v>
          </cell>
          <cell r="CJ74">
            <v>0</v>
          </cell>
          <cell r="CK74">
            <v>0</v>
          </cell>
          <cell r="CN74">
            <v>0</v>
          </cell>
          <cell r="CO74">
            <v>0</v>
          </cell>
          <cell r="CR74">
            <v>0</v>
          </cell>
          <cell r="CS74">
            <v>0</v>
          </cell>
          <cell r="CT74">
            <v>0</v>
          </cell>
          <cell r="CV74">
            <v>0</v>
          </cell>
          <cell r="CW74">
            <v>0</v>
          </cell>
          <cell r="CX74">
            <v>0</v>
          </cell>
          <cell r="CZ74">
            <v>0</v>
          </cell>
          <cell r="DA74">
            <v>0</v>
          </cell>
          <cell r="DD74">
            <v>0</v>
          </cell>
          <cell r="DE74">
            <v>0</v>
          </cell>
          <cell r="DH74">
            <v>0</v>
          </cell>
          <cell r="DI74">
            <v>0</v>
          </cell>
          <cell r="DJ74">
            <v>0</v>
          </cell>
          <cell r="DM74">
            <v>0</v>
          </cell>
          <cell r="DN74">
            <v>0</v>
          </cell>
          <cell r="DQ74">
            <v>0</v>
          </cell>
          <cell r="DR74">
            <v>0</v>
          </cell>
          <cell r="DU74">
            <v>0</v>
          </cell>
          <cell r="DV74">
            <v>0</v>
          </cell>
          <cell r="DY74">
            <v>0</v>
          </cell>
          <cell r="DZ74">
            <v>0</v>
          </cell>
          <cell r="EC74">
            <v>0</v>
          </cell>
          <cell r="ED74">
            <v>0</v>
          </cell>
          <cell r="EG74">
            <v>0</v>
          </cell>
          <cell r="EH74">
            <v>0</v>
          </cell>
          <cell r="EK74">
            <v>0</v>
          </cell>
          <cell r="EL74">
            <v>0</v>
          </cell>
          <cell r="FH74">
            <v>1.43</v>
          </cell>
          <cell r="GM74">
            <v>21</v>
          </cell>
        </row>
        <row r="75">
          <cell r="B75">
            <v>152327876</v>
          </cell>
          <cell r="C75" t="str">
            <v>Nguyễn Anh</v>
          </cell>
          <cell r="D75" t="str">
            <v>Tuấn</v>
          </cell>
          <cell r="E75" t="str">
            <v>18/09/1985</v>
          </cell>
          <cell r="F75" t="str">
            <v>T16KDN1</v>
          </cell>
          <cell r="I75">
            <v>6.1</v>
          </cell>
          <cell r="J75">
            <v>6.1</v>
          </cell>
          <cell r="M75">
            <v>5.4</v>
          </cell>
          <cell r="N75">
            <v>5.4</v>
          </cell>
          <cell r="Q75">
            <v>5.5</v>
          </cell>
          <cell r="R75">
            <v>5.5</v>
          </cell>
          <cell r="U75">
            <v>7.8</v>
          </cell>
          <cell r="V75">
            <v>7.8</v>
          </cell>
          <cell r="Y75">
            <v>6.4</v>
          </cell>
          <cell r="Z75">
            <v>6.4</v>
          </cell>
          <cell r="AC75">
            <v>4.9</v>
          </cell>
          <cell r="AD75">
            <v>4.9</v>
          </cell>
          <cell r="AG75">
            <v>8.5</v>
          </cell>
          <cell r="AH75">
            <v>8.5</v>
          </cell>
          <cell r="AK75">
            <v>5.2</v>
          </cell>
          <cell r="AL75">
            <v>5.2</v>
          </cell>
          <cell r="AO75">
            <v>5.5</v>
          </cell>
          <cell r="AP75">
            <v>5.5</v>
          </cell>
          <cell r="AQ75">
            <v>6.14</v>
          </cell>
          <cell r="AT75">
            <v>7.4</v>
          </cell>
          <cell r="AU75">
            <v>7.4</v>
          </cell>
          <cell r="AX75">
            <v>6.6</v>
          </cell>
          <cell r="AY75">
            <v>6.6</v>
          </cell>
          <cell r="BC75">
            <v>0</v>
          </cell>
          <cell r="BF75">
            <v>7</v>
          </cell>
          <cell r="BG75">
            <v>7</v>
          </cell>
          <cell r="BJ75">
            <v>6</v>
          </cell>
          <cell r="BK75">
            <v>6</v>
          </cell>
          <cell r="BN75">
            <v>7.2</v>
          </cell>
          <cell r="BO75">
            <v>7.2</v>
          </cell>
          <cell r="BR75">
            <v>4.7</v>
          </cell>
          <cell r="BS75">
            <v>4.7</v>
          </cell>
          <cell r="BV75">
            <v>4.8</v>
          </cell>
          <cell r="BW75">
            <v>4.8</v>
          </cell>
          <cell r="BZ75">
            <v>5.2</v>
          </cell>
          <cell r="CA75">
            <v>5.2</v>
          </cell>
          <cell r="CB75">
            <v>5.64</v>
          </cell>
          <cell r="CE75">
            <v>5.1</v>
          </cell>
          <cell r="CF75">
            <v>5.1</v>
          </cell>
          <cell r="CI75">
            <v>5.1</v>
          </cell>
          <cell r="CJ75">
            <v>5.1</v>
          </cell>
          <cell r="CM75">
            <v>6.6</v>
          </cell>
          <cell r="CN75">
            <v>6.6</v>
          </cell>
          <cell r="CQ75">
            <v>7.8</v>
          </cell>
          <cell r="CR75">
            <v>7.8</v>
          </cell>
          <cell r="CU75">
            <v>4.4</v>
          </cell>
          <cell r="CV75">
            <v>4.4</v>
          </cell>
          <cell r="CZ75">
            <v>0</v>
          </cell>
          <cell r="DC75">
            <v>5.1</v>
          </cell>
          <cell r="DD75">
            <v>5.1</v>
          </cell>
          <cell r="DH75">
            <v>0</v>
          </cell>
          <cell r="DI75">
            <v>4.97</v>
          </cell>
          <cell r="DM75">
            <v>0</v>
          </cell>
          <cell r="DN75">
            <v>0</v>
          </cell>
          <cell r="DQ75">
            <v>0</v>
          </cell>
          <cell r="DR75">
            <v>0</v>
          </cell>
          <cell r="DU75">
            <v>0</v>
          </cell>
          <cell r="DV75">
            <v>0</v>
          </cell>
          <cell r="DY75">
            <v>0</v>
          </cell>
          <cell r="DZ75">
            <v>0</v>
          </cell>
          <cell r="EC75">
            <v>0</v>
          </cell>
          <cell r="ED75">
            <v>0</v>
          </cell>
          <cell r="EG75">
            <v>0</v>
          </cell>
          <cell r="EH75">
            <v>0</v>
          </cell>
          <cell r="EK75">
            <v>0</v>
          </cell>
          <cell r="EL75">
            <v>0</v>
          </cell>
          <cell r="FH75">
            <v>3.54</v>
          </cell>
          <cell r="GM75">
            <v>9</v>
          </cell>
        </row>
        <row r="77">
          <cell r="B77">
            <v>168322141</v>
          </cell>
          <cell r="C77" t="str">
            <v>Phạm Thị Thùy </v>
          </cell>
          <cell r="D77" t="str">
            <v>Dương</v>
          </cell>
          <cell r="E77" t="str">
            <v>05/01/1985</v>
          </cell>
          <cell r="F77" t="str">
            <v>T16KDN1</v>
          </cell>
          <cell r="G77">
            <v>0</v>
          </cell>
          <cell r="J77">
            <v>0</v>
          </cell>
          <cell r="K77" t="str">
            <v>V</v>
          </cell>
          <cell r="N77">
            <v>0</v>
          </cell>
          <cell r="O77">
            <v>0</v>
          </cell>
          <cell r="R77">
            <v>0</v>
          </cell>
          <cell r="S77">
            <v>0</v>
          </cell>
          <cell r="T77">
            <v>0</v>
          </cell>
          <cell r="V77">
            <v>0</v>
          </cell>
          <cell r="W77">
            <v>0</v>
          </cell>
          <cell r="Z77">
            <v>0</v>
          </cell>
          <cell r="AA77" t="str">
            <v>V</v>
          </cell>
          <cell r="AD77">
            <v>0</v>
          </cell>
          <cell r="AE77">
            <v>0</v>
          </cell>
          <cell r="AF77">
            <v>0</v>
          </cell>
          <cell r="AH77">
            <v>0</v>
          </cell>
          <cell r="AI77" t="str">
            <v>v</v>
          </cell>
          <cell r="AJ77">
            <v>0</v>
          </cell>
          <cell r="AL77">
            <v>0</v>
          </cell>
          <cell r="AM77">
            <v>0</v>
          </cell>
          <cell r="AP77">
            <v>0</v>
          </cell>
          <cell r="AQ77">
            <v>0</v>
          </cell>
          <cell r="AR77">
            <v>0</v>
          </cell>
          <cell r="AU77">
            <v>0</v>
          </cell>
          <cell r="AV77">
            <v>0</v>
          </cell>
          <cell r="AY77">
            <v>0</v>
          </cell>
          <cell r="AZ77">
            <v>0</v>
          </cell>
          <cell r="BC77">
            <v>0</v>
          </cell>
          <cell r="BD77">
            <v>0</v>
          </cell>
          <cell r="BG77">
            <v>0</v>
          </cell>
          <cell r="BH77">
            <v>0</v>
          </cell>
          <cell r="BI77">
            <v>0</v>
          </cell>
          <cell r="BK77">
            <v>0</v>
          </cell>
          <cell r="BL77">
            <v>0</v>
          </cell>
          <cell r="BO77">
            <v>0</v>
          </cell>
          <cell r="BP77">
            <v>0</v>
          </cell>
          <cell r="BS77">
            <v>0</v>
          </cell>
          <cell r="BT77">
            <v>0</v>
          </cell>
          <cell r="BW77">
            <v>0</v>
          </cell>
          <cell r="BX77">
            <v>0</v>
          </cell>
          <cell r="CA77">
            <v>0</v>
          </cell>
          <cell r="CB77">
            <v>0</v>
          </cell>
          <cell r="EL77">
            <v>0</v>
          </cell>
          <cell r="FH77" t="str">
            <v>Thôi học</v>
          </cell>
          <cell r="GM77" t="str">
            <v>Nợ HP</v>
          </cell>
        </row>
        <row r="78">
          <cell r="B78">
            <v>168322146</v>
          </cell>
          <cell r="C78" t="str">
            <v>Lê Thị Diệu</v>
          </cell>
          <cell r="D78" t="str">
            <v>Hằng</v>
          </cell>
          <cell r="E78" t="str">
            <v>25/12/1980</v>
          </cell>
          <cell r="F78" t="str">
            <v>T16KDN1</v>
          </cell>
          <cell r="G78">
            <v>0</v>
          </cell>
          <cell r="J78">
            <v>0</v>
          </cell>
          <cell r="K78">
            <v>9.1</v>
          </cell>
          <cell r="N78">
            <v>9.1</v>
          </cell>
          <cell r="O78">
            <v>0</v>
          </cell>
          <cell r="R78">
            <v>0</v>
          </cell>
          <cell r="S78">
            <v>0</v>
          </cell>
          <cell r="T78">
            <v>0</v>
          </cell>
          <cell r="V78">
            <v>0</v>
          </cell>
          <cell r="W78">
            <v>0</v>
          </cell>
          <cell r="Z78">
            <v>0</v>
          </cell>
          <cell r="AA78" t="str">
            <v>V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 t="str">
            <v>v</v>
          </cell>
          <cell r="AJ78">
            <v>0</v>
          </cell>
          <cell r="AL78">
            <v>0</v>
          </cell>
          <cell r="AM78">
            <v>0</v>
          </cell>
          <cell r="AP78">
            <v>0</v>
          </cell>
          <cell r="AQ78">
            <v>0.96</v>
          </cell>
          <cell r="AR78">
            <v>0</v>
          </cell>
          <cell r="AU78">
            <v>0</v>
          </cell>
          <cell r="AV78">
            <v>0</v>
          </cell>
          <cell r="AY78">
            <v>0</v>
          </cell>
          <cell r="AZ78">
            <v>0</v>
          </cell>
          <cell r="BC78">
            <v>0</v>
          </cell>
          <cell r="BD78">
            <v>0</v>
          </cell>
          <cell r="BG78">
            <v>0</v>
          </cell>
          <cell r="BH78">
            <v>0</v>
          </cell>
          <cell r="BI78">
            <v>0</v>
          </cell>
          <cell r="BK78">
            <v>0</v>
          </cell>
          <cell r="BL78">
            <v>0</v>
          </cell>
          <cell r="BO78">
            <v>0</v>
          </cell>
          <cell r="BP78">
            <v>0</v>
          </cell>
          <cell r="BS78">
            <v>0</v>
          </cell>
          <cell r="BT78">
            <v>0</v>
          </cell>
          <cell r="BW78">
            <v>0</v>
          </cell>
          <cell r="BX78">
            <v>0</v>
          </cell>
          <cell r="CA78">
            <v>0</v>
          </cell>
          <cell r="CB78">
            <v>0</v>
          </cell>
          <cell r="EL78">
            <v>0.96</v>
          </cell>
          <cell r="FH78" t="str">
            <v>Thôi học</v>
          </cell>
          <cell r="GM78" t="str">
            <v>Nợ HP</v>
          </cell>
        </row>
        <row r="79">
          <cell r="B79">
            <v>168322167</v>
          </cell>
          <cell r="C79" t="str">
            <v>Võ Thị Sương </v>
          </cell>
          <cell r="D79" t="str">
            <v>Mai</v>
          </cell>
          <cell r="E79" t="str">
            <v>29/11/1986</v>
          </cell>
          <cell r="F79" t="str">
            <v>T16KDN1</v>
          </cell>
          <cell r="G79">
            <v>0</v>
          </cell>
          <cell r="J79">
            <v>0</v>
          </cell>
          <cell r="K79" t="str">
            <v>V</v>
          </cell>
          <cell r="N79">
            <v>0</v>
          </cell>
          <cell r="O79">
            <v>0</v>
          </cell>
          <cell r="R79">
            <v>0</v>
          </cell>
          <cell r="S79">
            <v>0</v>
          </cell>
          <cell r="T79">
            <v>0</v>
          </cell>
          <cell r="V79">
            <v>0</v>
          </cell>
          <cell r="W79">
            <v>0</v>
          </cell>
          <cell r="Z79">
            <v>0</v>
          </cell>
          <cell r="AA79" t="str">
            <v>V</v>
          </cell>
          <cell r="AD79">
            <v>0</v>
          </cell>
          <cell r="AE79">
            <v>0</v>
          </cell>
          <cell r="AF79">
            <v>0</v>
          </cell>
          <cell r="AH79">
            <v>0</v>
          </cell>
          <cell r="AI79" t="str">
            <v>v</v>
          </cell>
          <cell r="AJ79">
            <v>0</v>
          </cell>
          <cell r="AL79">
            <v>0</v>
          </cell>
          <cell r="AM79">
            <v>0</v>
          </cell>
          <cell r="AP79">
            <v>0</v>
          </cell>
          <cell r="AQ79">
            <v>0</v>
          </cell>
          <cell r="AR79">
            <v>0</v>
          </cell>
          <cell r="AU79">
            <v>0</v>
          </cell>
          <cell r="AV79">
            <v>0</v>
          </cell>
          <cell r="AY79">
            <v>0</v>
          </cell>
          <cell r="AZ79">
            <v>0</v>
          </cell>
          <cell r="BC79">
            <v>0</v>
          </cell>
          <cell r="BD79">
            <v>0</v>
          </cell>
          <cell r="BG79">
            <v>0</v>
          </cell>
          <cell r="BH79">
            <v>0</v>
          </cell>
          <cell r="BI79">
            <v>0</v>
          </cell>
          <cell r="BK79">
            <v>0</v>
          </cell>
          <cell r="BL79">
            <v>0</v>
          </cell>
          <cell r="BO79">
            <v>0</v>
          </cell>
          <cell r="BP79">
            <v>0</v>
          </cell>
          <cell r="BS79">
            <v>0</v>
          </cell>
          <cell r="BT79">
            <v>0</v>
          </cell>
          <cell r="BW79">
            <v>0</v>
          </cell>
          <cell r="BX79">
            <v>0</v>
          </cell>
          <cell r="CA79">
            <v>0</v>
          </cell>
          <cell r="CB79">
            <v>0</v>
          </cell>
          <cell r="EL79">
            <v>0</v>
          </cell>
          <cell r="FH79" t="str">
            <v>Thôi học</v>
          </cell>
          <cell r="GM79" t="str">
            <v>Nợ HP</v>
          </cell>
        </row>
        <row r="80">
          <cell r="B80">
            <v>168322170</v>
          </cell>
          <cell r="C80" t="str">
            <v>Trần Thị </v>
          </cell>
          <cell r="D80" t="str">
            <v>Nga</v>
          </cell>
          <cell r="E80" t="str">
            <v>25/10/1986</v>
          </cell>
          <cell r="F80" t="str">
            <v>T16KDN1</v>
          </cell>
          <cell r="G80">
            <v>0</v>
          </cell>
          <cell r="J80">
            <v>0</v>
          </cell>
          <cell r="K80">
            <v>7.6</v>
          </cell>
          <cell r="N80">
            <v>7.6</v>
          </cell>
          <cell r="O80">
            <v>0</v>
          </cell>
          <cell r="R80">
            <v>0</v>
          </cell>
          <cell r="S80">
            <v>0</v>
          </cell>
          <cell r="T80">
            <v>0</v>
          </cell>
          <cell r="V80">
            <v>0</v>
          </cell>
          <cell r="W80">
            <v>0</v>
          </cell>
          <cell r="Z80">
            <v>0</v>
          </cell>
          <cell r="AA80" t="str">
            <v>V</v>
          </cell>
          <cell r="AD80">
            <v>0</v>
          </cell>
          <cell r="AE80">
            <v>0</v>
          </cell>
          <cell r="AF80">
            <v>0</v>
          </cell>
          <cell r="AH80">
            <v>0</v>
          </cell>
          <cell r="AI80" t="str">
            <v>v</v>
          </cell>
          <cell r="AJ80">
            <v>0</v>
          </cell>
          <cell r="AL80">
            <v>0</v>
          </cell>
          <cell r="AM80">
            <v>7</v>
          </cell>
          <cell r="AP80">
            <v>7</v>
          </cell>
          <cell r="AQ80">
            <v>0.8</v>
          </cell>
          <cell r="AR80">
            <v>0</v>
          </cell>
          <cell r="AU80">
            <v>0</v>
          </cell>
          <cell r="AV80">
            <v>0</v>
          </cell>
          <cell r="AY80">
            <v>0</v>
          </cell>
          <cell r="AZ80">
            <v>0</v>
          </cell>
          <cell r="BC80">
            <v>0</v>
          </cell>
          <cell r="BD80">
            <v>0</v>
          </cell>
          <cell r="BG80">
            <v>0</v>
          </cell>
          <cell r="BH80">
            <v>0</v>
          </cell>
          <cell r="BI80">
            <v>0</v>
          </cell>
          <cell r="BK80">
            <v>0</v>
          </cell>
          <cell r="BL80">
            <v>0</v>
          </cell>
          <cell r="BO80">
            <v>0</v>
          </cell>
          <cell r="BP80">
            <v>0</v>
          </cell>
          <cell r="BS80">
            <v>0</v>
          </cell>
          <cell r="BT80">
            <v>0</v>
          </cell>
          <cell r="BW80">
            <v>0</v>
          </cell>
          <cell r="BX80">
            <v>0</v>
          </cell>
          <cell r="CA80">
            <v>0</v>
          </cell>
          <cell r="CB80">
            <v>0</v>
          </cell>
          <cell r="EL80">
            <v>0.8</v>
          </cell>
          <cell r="FH80" t="str">
            <v>Thôi học</v>
          </cell>
          <cell r="GM80" t="str">
            <v>Nợ HP</v>
          </cell>
        </row>
        <row r="81">
          <cell r="B81">
            <v>168322185</v>
          </cell>
          <cell r="C81" t="str">
            <v>Huỳnh Thị</v>
          </cell>
          <cell r="D81" t="str">
            <v>Thanh</v>
          </cell>
          <cell r="E81" t="str">
            <v>16/11/1985</v>
          </cell>
          <cell r="F81" t="str">
            <v>T16KDN1</v>
          </cell>
          <cell r="G81">
            <v>0</v>
          </cell>
          <cell r="J81">
            <v>0</v>
          </cell>
          <cell r="K81">
            <v>7.3</v>
          </cell>
          <cell r="N81">
            <v>7.3</v>
          </cell>
          <cell r="O81">
            <v>0</v>
          </cell>
          <cell r="R81">
            <v>0</v>
          </cell>
          <cell r="S81">
            <v>0</v>
          </cell>
          <cell r="T81">
            <v>0</v>
          </cell>
          <cell r="V81">
            <v>0</v>
          </cell>
          <cell r="W81">
            <v>0</v>
          </cell>
          <cell r="Z81">
            <v>0</v>
          </cell>
          <cell r="AA81" t="str">
            <v>V</v>
          </cell>
          <cell r="AD81">
            <v>0</v>
          </cell>
          <cell r="AE81">
            <v>0</v>
          </cell>
          <cell r="AF81">
            <v>0</v>
          </cell>
          <cell r="AH81">
            <v>0</v>
          </cell>
          <cell r="AI81" t="str">
            <v>v</v>
          </cell>
          <cell r="AJ81">
            <v>0</v>
          </cell>
          <cell r="AL81">
            <v>0</v>
          </cell>
          <cell r="AM81">
            <v>0</v>
          </cell>
          <cell r="AP81">
            <v>0</v>
          </cell>
          <cell r="AQ81">
            <v>0.77</v>
          </cell>
          <cell r="AR81">
            <v>0</v>
          </cell>
          <cell r="AU81">
            <v>0</v>
          </cell>
          <cell r="AV81">
            <v>0</v>
          </cell>
          <cell r="AY81">
            <v>0</v>
          </cell>
          <cell r="AZ81">
            <v>0</v>
          </cell>
          <cell r="BC81">
            <v>0</v>
          </cell>
          <cell r="BD81">
            <v>0</v>
          </cell>
          <cell r="BG81">
            <v>0</v>
          </cell>
          <cell r="BH81">
            <v>0</v>
          </cell>
          <cell r="BI81">
            <v>0</v>
          </cell>
          <cell r="BK81">
            <v>0</v>
          </cell>
          <cell r="BL81">
            <v>0</v>
          </cell>
          <cell r="BO81">
            <v>0</v>
          </cell>
          <cell r="BP81">
            <v>0</v>
          </cell>
          <cell r="BS81">
            <v>0</v>
          </cell>
          <cell r="BT81">
            <v>0</v>
          </cell>
          <cell r="BW81">
            <v>0</v>
          </cell>
          <cell r="BX81">
            <v>0</v>
          </cell>
          <cell r="CA81">
            <v>0</v>
          </cell>
          <cell r="CB81">
            <v>0</v>
          </cell>
          <cell r="EL81">
            <v>0.77</v>
          </cell>
          <cell r="FH81" t="str">
            <v>Thôi học</v>
          </cell>
          <cell r="GM81" t="str">
            <v>Nợ HP</v>
          </cell>
        </row>
        <row r="82">
          <cell r="B82">
            <v>168322193</v>
          </cell>
          <cell r="C82" t="str">
            <v>Phan Thị Hoài </v>
          </cell>
          <cell r="D82" t="str">
            <v>Thương</v>
          </cell>
          <cell r="E82" t="str">
            <v>01/12/1987</v>
          </cell>
          <cell r="F82" t="str">
            <v>T16KDN1</v>
          </cell>
          <cell r="G82">
            <v>6.3</v>
          </cell>
          <cell r="J82">
            <v>6.3</v>
          </cell>
          <cell r="K82">
            <v>8.5</v>
          </cell>
          <cell r="N82">
            <v>8.5</v>
          </cell>
          <cell r="O82">
            <v>6.5</v>
          </cell>
          <cell r="R82">
            <v>6.5</v>
          </cell>
          <cell r="S82">
            <v>0</v>
          </cell>
          <cell r="T82">
            <v>0</v>
          </cell>
          <cell r="V82">
            <v>0</v>
          </cell>
          <cell r="W82">
            <v>6.2</v>
          </cell>
          <cell r="Z82">
            <v>6.2</v>
          </cell>
          <cell r="AA82">
            <v>8.4</v>
          </cell>
          <cell r="AD82">
            <v>8.4</v>
          </cell>
          <cell r="AE82">
            <v>7.5</v>
          </cell>
          <cell r="AH82">
            <v>7.5</v>
          </cell>
          <cell r="AI82" t="str">
            <v>đc</v>
          </cell>
          <cell r="AJ82">
            <v>0</v>
          </cell>
          <cell r="AL82">
            <v>0</v>
          </cell>
          <cell r="AM82">
            <v>8.3</v>
          </cell>
          <cell r="AP82">
            <v>8.3</v>
          </cell>
          <cell r="AQ82">
            <v>5.24</v>
          </cell>
          <cell r="AR82">
            <v>0</v>
          </cell>
          <cell r="AU82">
            <v>0</v>
          </cell>
          <cell r="AV82">
            <v>0</v>
          </cell>
          <cell r="AY82">
            <v>0</v>
          </cell>
          <cell r="AZ82">
            <v>0</v>
          </cell>
          <cell r="BC82">
            <v>0</v>
          </cell>
          <cell r="BD82">
            <v>0</v>
          </cell>
          <cell r="BG82">
            <v>0</v>
          </cell>
          <cell r="BH82">
            <v>0</v>
          </cell>
          <cell r="BI82">
            <v>0</v>
          </cell>
          <cell r="BK82">
            <v>0</v>
          </cell>
          <cell r="BL82">
            <v>0</v>
          </cell>
          <cell r="BO82">
            <v>0</v>
          </cell>
          <cell r="BP82">
            <v>0</v>
          </cell>
          <cell r="BS82">
            <v>0</v>
          </cell>
          <cell r="BT82">
            <v>0</v>
          </cell>
          <cell r="BW82">
            <v>0</v>
          </cell>
          <cell r="BX82">
            <v>0</v>
          </cell>
          <cell r="CA82">
            <v>0</v>
          </cell>
          <cell r="CB82">
            <v>0</v>
          </cell>
          <cell r="EL82">
            <v>5.24</v>
          </cell>
          <cell r="FH82" t="str">
            <v>Thôi học</v>
          </cell>
          <cell r="GM82" t="str">
            <v>Nợ HP</v>
          </cell>
        </row>
        <row r="83">
          <cell r="B83">
            <v>168322211</v>
          </cell>
          <cell r="C83" t="str">
            <v>Nguyễn Thị Thanh </v>
          </cell>
          <cell r="D83" t="str">
            <v>Xuân</v>
          </cell>
          <cell r="E83" t="str">
            <v>16/01/1985</v>
          </cell>
          <cell r="F83" t="str">
            <v>T16KDN1</v>
          </cell>
          <cell r="G83">
            <v>0</v>
          </cell>
          <cell r="J83">
            <v>0</v>
          </cell>
          <cell r="K83" t="str">
            <v>V</v>
          </cell>
          <cell r="N83">
            <v>0</v>
          </cell>
          <cell r="O83">
            <v>0</v>
          </cell>
          <cell r="R83">
            <v>0</v>
          </cell>
          <cell r="S83">
            <v>0</v>
          </cell>
          <cell r="T83">
            <v>0</v>
          </cell>
          <cell r="V83">
            <v>0</v>
          </cell>
          <cell r="W83">
            <v>0</v>
          </cell>
          <cell r="Z83">
            <v>0</v>
          </cell>
          <cell r="AA83" t="str">
            <v>V</v>
          </cell>
          <cell r="AD83">
            <v>0</v>
          </cell>
          <cell r="AE83">
            <v>0</v>
          </cell>
          <cell r="AF83">
            <v>0</v>
          </cell>
          <cell r="AH83">
            <v>0</v>
          </cell>
          <cell r="AI83" t="str">
            <v>v</v>
          </cell>
          <cell r="AJ83">
            <v>0</v>
          </cell>
          <cell r="AL83">
            <v>0</v>
          </cell>
          <cell r="AM83">
            <v>0</v>
          </cell>
          <cell r="AP83">
            <v>0</v>
          </cell>
          <cell r="AQ83">
            <v>0</v>
          </cell>
          <cell r="AR83">
            <v>0</v>
          </cell>
          <cell r="AU83">
            <v>0</v>
          </cell>
          <cell r="AV83">
            <v>0</v>
          </cell>
          <cell r="AY83">
            <v>0</v>
          </cell>
          <cell r="AZ83">
            <v>0</v>
          </cell>
          <cell r="BC83">
            <v>0</v>
          </cell>
          <cell r="BD83">
            <v>0</v>
          </cell>
          <cell r="BG83">
            <v>0</v>
          </cell>
          <cell r="BH83">
            <v>0</v>
          </cell>
          <cell r="BI83">
            <v>0</v>
          </cell>
          <cell r="BK83">
            <v>0</v>
          </cell>
          <cell r="BL83">
            <v>0</v>
          </cell>
          <cell r="BO83">
            <v>0</v>
          </cell>
          <cell r="BP83">
            <v>0</v>
          </cell>
          <cell r="BS83">
            <v>0</v>
          </cell>
          <cell r="BT83">
            <v>0</v>
          </cell>
          <cell r="BW83">
            <v>0</v>
          </cell>
          <cell r="BX83">
            <v>0</v>
          </cell>
          <cell r="CA83">
            <v>0</v>
          </cell>
          <cell r="CB83">
            <v>0</v>
          </cell>
          <cell r="EL83">
            <v>0</v>
          </cell>
          <cell r="FH83" t="str">
            <v>Thôi học</v>
          </cell>
          <cell r="GM83" t="str">
            <v>Nợ HP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5" sqref="C15"/>
    </sheetView>
  </sheetViews>
  <sheetFormatPr defaultColWidth="9.140625" defaultRowHeight="15"/>
  <cols>
    <col min="1" max="1" width="4.57421875" style="626" customWidth="1"/>
    <col min="2" max="16384" width="9.140625" style="626" customWidth="1"/>
  </cols>
  <sheetData>
    <row r="1" spans="1:18" ht="65.25" customHeight="1">
      <c r="A1" s="654" t="s">
        <v>1320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</row>
    <row r="2" ht="31.5" customHeight="1">
      <c r="A2" s="627" t="s">
        <v>1315</v>
      </c>
    </row>
    <row r="3" ht="29.25" customHeight="1">
      <c r="B3" s="626" t="s">
        <v>1310</v>
      </c>
    </row>
    <row r="4" ht="29.25" customHeight="1">
      <c r="B4" s="626" t="s">
        <v>1316</v>
      </c>
    </row>
    <row r="5" ht="70.5" customHeight="1">
      <c r="A5" s="627" t="s">
        <v>1309</v>
      </c>
    </row>
    <row r="6" ht="28.5" customHeight="1">
      <c r="B6" s="626" t="s">
        <v>1317</v>
      </c>
    </row>
    <row r="7" ht="28.5" customHeight="1">
      <c r="B7" s="626" t="s">
        <v>1314</v>
      </c>
    </row>
    <row r="8" ht="28.5" customHeight="1">
      <c r="B8" s="626" t="s">
        <v>1319</v>
      </c>
    </row>
    <row r="9" ht="68.25" customHeight="1">
      <c r="A9" s="627" t="s">
        <v>1311</v>
      </c>
    </row>
    <row r="10" ht="24" customHeight="1">
      <c r="B10" s="626" t="s">
        <v>1312</v>
      </c>
    </row>
    <row r="11" ht="24" customHeight="1">
      <c r="B11" s="626" t="s">
        <v>1313</v>
      </c>
    </row>
    <row r="12" spans="3:17" ht="63" customHeight="1">
      <c r="C12" s="628" t="s">
        <v>1318</v>
      </c>
      <c r="D12" s="629"/>
      <c r="E12" s="629"/>
      <c r="F12" s="629"/>
      <c r="G12" s="629"/>
      <c r="H12" s="629"/>
      <c r="I12" s="629"/>
      <c r="J12" s="629"/>
      <c r="K12" s="629"/>
      <c r="L12" s="629"/>
      <c r="M12" s="629"/>
      <c r="N12" s="629"/>
      <c r="O12" s="629"/>
      <c r="P12" s="629"/>
      <c r="Q12" s="630"/>
    </row>
    <row r="13" ht="29.25" customHeight="1">
      <c r="B13" s="626" t="s">
        <v>1321</v>
      </c>
    </row>
    <row r="14" ht="19.5">
      <c r="C14" s="626" t="s">
        <v>1322</v>
      </c>
    </row>
  </sheetData>
  <sheetProtection/>
  <mergeCells count="2">
    <mergeCell ref="C12:Q12"/>
    <mergeCell ref="A1:R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1"/>
  <sheetViews>
    <sheetView zoomScalePageLayoutView="0" workbookViewId="0" topLeftCell="A5">
      <selection activeCell="L8" sqref="L8:Q10"/>
    </sheetView>
  </sheetViews>
  <sheetFormatPr defaultColWidth="9.00390625" defaultRowHeight="22.5" customHeight="1"/>
  <cols>
    <col min="1" max="1" width="4.421875" style="118" customWidth="1"/>
    <col min="2" max="2" width="10.8515625" style="118" customWidth="1"/>
    <col min="3" max="3" width="16.140625" style="118" customWidth="1"/>
    <col min="4" max="4" width="7.57421875" style="118" customWidth="1"/>
    <col min="5" max="5" width="10.140625" style="118" customWidth="1"/>
    <col min="6" max="6" width="12.421875" style="118" customWidth="1"/>
    <col min="7" max="7" width="6.57421875" style="118" customWidth="1"/>
    <col min="8" max="10" width="4.8515625" style="118" customWidth="1"/>
    <col min="11" max="11" width="10.28125" style="118" customWidth="1"/>
    <col min="12" max="16384" width="9.00390625" style="118" customWidth="1"/>
  </cols>
  <sheetData>
    <row r="1" spans="1:11" s="113" customFormat="1" ht="31.5" customHeight="1">
      <c r="A1" s="205" t="s">
        <v>0</v>
      </c>
      <c r="B1" s="111"/>
      <c r="C1" s="111"/>
      <c r="D1" s="206" t="s">
        <v>1</v>
      </c>
      <c r="E1" s="205"/>
      <c r="F1" s="205"/>
      <c r="G1" s="205"/>
      <c r="H1" s="205"/>
      <c r="I1" s="205"/>
      <c r="J1" s="205"/>
      <c r="K1" s="205"/>
    </row>
    <row r="2" spans="1:11" s="113" customFormat="1" ht="23.25" customHeight="1">
      <c r="A2" s="205" t="s">
        <v>2</v>
      </c>
      <c r="B2" s="207"/>
      <c r="C2" s="207"/>
      <c r="D2" s="206" t="s">
        <v>235</v>
      </c>
      <c r="E2" s="205"/>
      <c r="F2" s="205"/>
      <c r="G2" s="205"/>
      <c r="H2" s="205"/>
      <c r="I2" s="205"/>
      <c r="J2" s="205"/>
      <c r="K2" s="205"/>
    </row>
    <row r="3" spans="1:11" s="116" customFormat="1" ht="23.25" customHeight="1">
      <c r="A3" s="208"/>
      <c r="B3" s="208"/>
      <c r="D3" s="117" t="s">
        <v>4</v>
      </c>
      <c r="E3" s="118"/>
      <c r="F3" s="118"/>
      <c r="G3" s="118"/>
      <c r="H3" s="118"/>
      <c r="I3" s="118"/>
      <c r="J3" s="118"/>
      <c r="K3" s="118"/>
    </row>
    <row r="4" spans="1:11" ht="40.5" customHeight="1">
      <c r="A4" s="209" t="s">
        <v>5</v>
      </c>
      <c r="B4" s="209" t="s">
        <v>6</v>
      </c>
      <c r="C4" s="210" t="s">
        <v>7</v>
      </c>
      <c r="D4" s="211" t="s">
        <v>8</v>
      </c>
      <c r="E4" s="212" t="s">
        <v>9</v>
      </c>
      <c r="F4" s="213" t="s">
        <v>10</v>
      </c>
      <c r="G4" s="213" t="s">
        <v>11</v>
      </c>
      <c r="H4" s="214" t="s">
        <v>12</v>
      </c>
      <c r="I4" s="214" t="s">
        <v>13</v>
      </c>
      <c r="J4" s="214" t="s">
        <v>14</v>
      </c>
      <c r="K4" s="213" t="s">
        <v>15</v>
      </c>
    </row>
    <row r="5" spans="1:11" s="130" customFormat="1" ht="24.75" customHeight="1">
      <c r="A5" s="215"/>
      <c r="B5" s="216" t="s">
        <v>740</v>
      </c>
      <c r="C5" s="217"/>
      <c r="D5" s="217"/>
      <c r="E5" s="217"/>
      <c r="F5" s="217"/>
      <c r="G5" s="217"/>
      <c r="H5" s="216"/>
      <c r="I5" s="217"/>
      <c r="J5" s="216"/>
      <c r="K5" s="217"/>
    </row>
    <row r="6" spans="1:11" s="130" customFormat="1" ht="24" customHeight="1">
      <c r="A6" s="218">
        <v>1</v>
      </c>
      <c r="B6" s="219">
        <v>1826268111</v>
      </c>
      <c r="C6" s="230" t="s">
        <v>741</v>
      </c>
      <c r="D6" s="231" t="s">
        <v>87</v>
      </c>
      <c r="E6" s="222" t="s">
        <v>794</v>
      </c>
      <c r="F6" s="223" t="s">
        <v>31</v>
      </c>
      <c r="G6" s="223" t="s">
        <v>32</v>
      </c>
      <c r="H6" s="224"/>
      <c r="I6" s="224"/>
      <c r="J6" s="224" t="s">
        <v>19</v>
      </c>
      <c r="K6" s="225"/>
    </row>
    <row r="7" spans="1:11" s="130" customFormat="1" ht="24" customHeight="1">
      <c r="A7" s="218">
        <f>A6+1</f>
        <v>2</v>
      </c>
      <c r="B7" s="219">
        <v>1827268258</v>
      </c>
      <c r="C7" s="230" t="s">
        <v>742</v>
      </c>
      <c r="D7" s="231" t="s">
        <v>246</v>
      </c>
      <c r="E7" s="222" t="s">
        <v>795</v>
      </c>
      <c r="F7" s="223" t="s">
        <v>31</v>
      </c>
      <c r="G7" s="223" t="s">
        <v>39</v>
      </c>
      <c r="H7" s="224"/>
      <c r="I7" s="224"/>
      <c r="J7" s="224" t="s">
        <v>19</v>
      </c>
      <c r="K7" s="225"/>
    </row>
    <row r="8" spans="1:11" s="130" customFormat="1" ht="24" customHeight="1">
      <c r="A8" s="218">
        <f aca="true" t="shared" si="0" ref="A8:A71">A7+1</f>
        <v>3</v>
      </c>
      <c r="B8" s="219">
        <v>1826268148</v>
      </c>
      <c r="C8" s="230" t="s">
        <v>81</v>
      </c>
      <c r="D8" s="231" t="s">
        <v>743</v>
      </c>
      <c r="E8" s="222">
        <v>33239</v>
      </c>
      <c r="F8" s="223" t="s">
        <v>31</v>
      </c>
      <c r="G8" s="223" t="s">
        <v>32</v>
      </c>
      <c r="H8" s="224"/>
      <c r="I8" s="224"/>
      <c r="J8" s="224" t="s">
        <v>19</v>
      </c>
      <c r="K8" s="225"/>
    </row>
    <row r="9" spans="1:11" s="130" customFormat="1" ht="24" customHeight="1">
      <c r="A9" s="218">
        <f t="shared" si="0"/>
        <v>4</v>
      </c>
      <c r="B9" s="219">
        <v>1826268161</v>
      </c>
      <c r="C9" s="230" t="s">
        <v>433</v>
      </c>
      <c r="D9" s="231" t="s">
        <v>260</v>
      </c>
      <c r="E9" s="222" t="s">
        <v>796</v>
      </c>
      <c r="F9" s="223" t="s">
        <v>31</v>
      </c>
      <c r="G9" s="223" t="s">
        <v>32</v>
      </c>
      <c r="H9" s="224"/>
      <c r="I9" s="224"/>
      <c r="J9" s="224" t="s">
        <v>19</v>
      </c>
      <c r="K9" s="225"/>
    </row>
    <row r="10" spans="1:11" s="130" customFormat="1" ht="24" customHeight="1">
      <c r="A10" s="218">
        <f t="shared" si="0"/>
        <v>5</v>
      </c>
      <c r="B10" s="219">
        <v>1826268248</v>
      </c>
      <c r="C10" s="230" t="s">
        <v>744</v>
      </c>
      <c r="D10" s="231" t="s">
        <v>121</v>
      </c>
      <c r="E10" s="222" t="s">
        <v>797</v>
      </c>
      <c r="F10" s="223" t="s">
        <v>624</v>
      </c>
      <c r="G10" s="223" t="s">
        <v>32</v>
      </c>
      <c r="H10" s="224"/>
      <c r="I10" s="224"/>
      <c r="J10" s="224" t="s">
        <v>19</v>
      </c>
      <c r="K10" s="225"/>
    </row>
    <row r="11" spans="1:11" s="130" customFormat="1" ht="24" customHeight="1">
      <c r="A11" s="218">
        <f t="shared" si="0"/>
        <v>6</v>
      </c>
      <c r="B11" s="219">
        <v>1826268360</v>
      </c>
      <c r="C11" s="230" t="s">
        <v>745</v>
      </c>
      <c r="D11" s="231" t="s">
        <v>121</v>
      </c>
      <c r="E11" s="222" t="s">
        <v>798</v>
      </c>
      <c r="F11" s="223" t="s">
        <v>598</v>
      </c>
      <c r="G11" s="223" t="s">
        <v>32</v>
      </c>
      <c r="H11" s="224"/>
      <c r="I11" s="224"/>
      <c r="J11" s="224" t="s">
        <v>19</v>
      </c>
      <c r="K11" s="225"/>
    </row>
    <row r="12" spans="1:11" s="130" customFormat="1" ht="24" customHeight="1">
      <c r="A12" s="218">
        <f t="shared" si="0"/>
        <v>7</v>
      </c>
      <c r="B12" s="219">
        <v>1827268186</v>
      </c>
      <c r="C12" s="230" t="s">
        <v>746</v>
      </c>
      <c r="D12" s="231" t="s">
        <v>747</v>
      </c>
      <c r="E12" s="222" t="s">
        <v>523</v>
      </c>
      <c r="F12" s="223" t="s">
        <v>61</v>
      </c>
      <c r="G12" s="223" t="s">
        <v>39</v>
      </c>
      <c r="H12" s="224"/>
      <c r="I12" s="224"/>
      <c r="J12" s="224" t="s">
        <v>19</v>
      </c>
      <c r="K12" s="225"/>
    </row>
    <row r="13" spans="1:11" s="130" customFormat="1" ht="24" customHeight="1">
      <c r="A13" s="218">
        <f t="shared" si="0"/>
        <v>8</v>
      </c>
      <c r="B13" s="219">
        <v>1826268562</v>
      </c>
      <c r="C13" s="230" t="s">
        <v>152</v>
      </c>
      <c r="D13" s="231" t="s">
        <v>91</v>
      </c>
      <c r="E13" s="222" t="s">
        <v>594</v>
      </c>
      <c r="F13" s="223" t="s">
        <v>31</v>
      </c>
      <c r="G13" s="223" t="s">
        <v>32</v>
      </c>
      <c r="H13" s="224"/>
      <c r="I13" s="224"/>
      <c r="J13" s="224" t="s">
        <v>19</v>
      </c>
      <c r="K13" s="225"/>
    </row>
    <row r="14" spans="1:11" s="130" customFormat="1" ht="24" customHeight="1">
      <c r="A14" s="218">
        <f t="shared" si="0"/>
        <v>9</v>
      </c>
      <c r="B14" s="219">
        <v>1826268404</v>
      </c>
      <c r="C14" s="230" t="s">
        <v>748</v>
      </c>
      <c r="D14" s="231" t="s">
        <v>102</v>
      </c>
      <c r="E14" s="222" t="s">
        <v>799</v>
      </c>
      <c r="F14" s="223" t="s">
        <v>31</v>
      </c>
      <c r="G14" s="223" t="s">
        <v>32</v>
      </c>
      <c r="H14" s="224"/>
      <c r="I14" s="224"/>
      <c r="J14" s="224" t="s">
        <v>19</v>
      </c>
      <c r="K14" s="225"/>
    </row>
    <row r="15" spans="1:11" s="130" customFormat="1" ht="24" customHeight="1">
      <c r="A15" s="218">
        <f t="shared" si="0"/>
        <v>10</v>
      </c>
      <c r="B15" s="219">
        <v>1826268219</v>
      </c>
      <c r="C15" s="230" t="s">
        <v>47</v>
      </c>
      <c r="D15" s="231" t="s">
        <v>92</v>
      </c>
      <c r="E15" s="222" t="s">
        <v>800</v>
      </c>
      <c r="F15" s="223" t="s">
        <v>31</v>
      </c>
      <c r="G15" s="223" t="s">
        <v>32</v>
      </c>
      <c r="H15" s="224"/>
      <c r="I15" s="224"/>
      <c r="J15" s="224" t="s">
        <v>19</v>
      </c>
      <c r="K15" s="225"/>
    </row>
    <row r="16" spans="1:11" s="130" customFormat="1" ht="24" customHeight="1">
      <c r="A16" s="218">
        <f t="shared" si="0"/>
        <v>11</v>
      </c>
      <c r="B16" s="219">
        <v>1826257905</v>
      </c>
      <c r="C16" s="230" t="s">
        <v>749</v>
      </c>
      <c r="D16" s="231" t="s">
        <v>92</v>
      </c>
      <c r="E16" s="222" t="s">
        <v>801</v>
      </c>
      <c r="F16" s="223" t="s">
        <v>38</v>
      </c>
      <c r="G16" s="223" t="s">
        <v>32</v>
      </c>
      <c r="H16" s="224"/>
      <c r="I16" s="224"/>
      <c r="J16" s="224" t="s">
        <v>19</v>
      </c>
      <c r="K16" s="225"/>
    </row>
    <row r="17" spans="1:11" s="130" customFormat="1" ht="24" customHeight="1">
      <c r="A17" s="218">
        <f t="shared" si="0"/>
        <v>12</v>
      </c>
      <c r="B17" s="219">
        <v>1826268555</v>
      </c>
      <c r="C17" s="230" t="s">
        <v>750</v>
      </c>
      <c r="D17" s="231" t="s">
        <v>130</v>
      </c>
      <c r="E17" s="222" t="s">
        <v>802</v>
      </c>
      <c r="F17" s="223" t="s">
        <v>41</v>
      </c>
      <c r="G17" s="223" t="s">
        <v>32</v>
      </c>
      <c r="H17" s="224"/>
      <c r="I17" s="224"/>
      <c r="J17" s="224" t="s">
        <v>19</v>
      </c>
      <c r="K17" s="225"/>
    </row>
    <row r="18" spans="1:11" s="130" customFormat="1" ht="24" customHeight="1">
      <c r="A18" s="218">
        <f t="shared" si="0"/>
        <v>13</v>
      </c>
      <c r="B18" s="219">
        <v>1826268356</v>
      </c>
      <c r="C18" s="230" t="s">
        <v>751</v>
      </c>
      <c r="D18" s="231" t="s">
        <v>280</v>
      </c>
      <c r="E18" s="222" t="s">
        <v>803</v>
      </c>
      <c r="F18" s="223" t="s">
        <v>561</v>
      </c>
      <c r="G18" s="223" t="s">
        <v>32</v>
      </c>
      <c r="H18" s="224"/>
      <c r="I18" s="224"/>
      <c r="J18" s="224" t="s">
        <v>19</v>
      </c>
      <c r="K18" s="225"/>
    </row>
    <row r="19" spans="1:11" s="130" customFormat="1" ht="24" customHeight="1">
      <c r="A19" s="218">
        <f t="shared" si="0"/>
        <v>14</v>
      </c>
      <c r="B19" s="219">
        <v>1826268159</v>
      </c>
      <c r="C19" s="230" t="s">
        <v>752</v>
      </c>
      <c r="D19" s="231" t="s">
        <v>59</v>
      </c>
      <c r="E19" s="222" t="s">
        <v>804</v>
      </c>
      <c r="F19" s="223" t="s">
        <v>31</v>
      </c>
      <c r="G19" s="223" t="s">
        <v>32</v>
      </c>
      <c r="H19" s="224"/>
      <c r="I19" s="224"/>
      <c r="J19" s="224" t="s">
        <v>19</v>
      </c>
      <c r="K19" s="225"/>
    </row>
    <row r="20" spans="1:11" s="130" customFormat="1" ht="24" customHeight="1">
      <c r="A20" s="218">
        <f t="shared" si="0"/>
        <v>15</v>
      </c>
      <c r="B20" s="219">
        <v>1826268265</v>
      </c>
      <c r="C20" s="230" t="s">
        <v>67</v>
      </c>
      <c r="D20" s="231" t="s">
        <v>301</v>
      </c>
      <c r="E20" s="222" t="s">
        <v>532</v>
      </c>
      <c r="F20" s="223" t="s">
        <v>721</v>
      </c>
      <c r="G20" s="223" t="s">
        <v>32</v>
      </c>
      <c r="H20" s="224"/>
      <c r="I20" s="224"/>
      <c r="J20" s="224" t="s">
        <v>19</v>
      </c>
      <c r="K20" s="225"/>
    </row>
    <row r="21" spans="1:11" s="130" customFormat="1" ht="24" customHeight="1">
      <c r="A21" s="218">
        <f t="shared" si="0"/>
        <v>16</v>
      </c>
      <c r="B21" s="219">
        <v>1826268463</v>
      </c>
      <c r="C21" s="230" t="s">
        <v>344</v>
      </c>
      <c r="D21" s="231" t="s">
        <v>302</v>
      </c>
      <c r="E21" s="222" t="s">
        <v>554</v>
      </c>
      <c r="F21" s="223" t="s">
        <v>31</v>
      </c>
      <c r="G21" s="223" t="s">
        <v>32</v>
      </c>
      <c r="H21" s="224"/>
      <c r="I21" s="224"/>
      <c r="J21" s="224" t="s">
        <v>19</v>
      </c>
      <c r="K21" s="225"/>
    </row>
    <row r="22" spans="1:11" s="130" customFormat="1" ht="24" customHeight="1">
      <c r="A22" s="218">
        <f t="shared" si="0"/>
        <v>17</v>
      </c>
      <c r="B22" s="219">
        <v>1826268231</v>
      </c>
      <c r="C22" s="230" t="s">
        <v>753</v>
      </c>
      <c r="D22" s="231" t="s">
        <v>754</v>
      </c>
      <c r="E22" s="222" t="s">
        <v>805</v>
      </c>
      <c r="F22" s="223" t="s">
        <v>38</v>
      </c>
      <c r="G22" s="223" t="s">
        <v>32</v>
      </c>
      <c r="H22" s="224"/>
      <c r="I22" s="224"/>
      <c r="J22" s="224" t="s">
        <v>19</v>
      </c>
      <c r="K22" s="225"/>
    </row>
    <row r="23" spans="1:11" s="130" customFormat="1" ht="24" customHeight="1">
      <c r="A23" s="218">
        <f t="shared" si="0"/>
        <v>18</v>
      </c>
      <c r="B23" s="219">
        <v>1826268204</v>
      </c>
      <c r="C23" s="230" t="s">
        <v>81</v>
      </c>
      <c r="D23" s="231" t="s">
        <v>306</v>
      </c>
      <c r="E23" s="222">
        <v>33928</v>
      </c>
      <c r="F23" s="223" t="s">
        <v>31</v>
      </c>
      <c r="G23" s="223" t="s">
        <v>32</v>
      </c>
      <c r="H23" s="224"/>
      <c r="I23" s="224"/>
      <c r="J23" s="224" t="s">
        <v>19</v>
      </c>
      <c r="K23" s="225"/>
    </row>
    <row r="24" spans="1:11" s="130" customFormat="1" ht="24" customHeight="1">
      <c r="A24" s="218">
        <f t="shared" si="0"/>
        <v>19</v>
      </c>
      <c r="B24" s="219">
        <v>1826268218</v>
      </c>
      <c r="C24" s="230" t="s">
        <v>58</v>
      </c>
      <c r="D24" s="231" t="s">
        <v>148</v>
      </c>
      <c r="E24" s="222" t="s">
        <v>806</v>
      </c>
      <c r="F24" s="223" t="s">
        <v>624</v>
      </c>
      <c r="G24" s="223" t="s">
        <v>32</v>
      </c>
      <c r="H24" s="224"/>
      <c r="I24" s="224"/>
      <c r="J24" s="224" t="s">
        <v>19</v>
      </c>
      <c r="K24" s="225"/>
    </row>
    <row r="25" spans="1:11" s="130" customFormat="1" ht="24" customHeight="1">
      <c r="A25" s="218">
        <f t="shared" si="0"/>
        <v>20</v>
      </c>
      <c r="B25" s="219">
        <v>1827268460</v>
      </c>
      <c r="C25" s="230" t="s">
        <v>498</v>
      </c>
      <c r="D25" s="231" t="s">
        <v>755</v>
      </c>
      <c r="E25" s="222" t="s">
        <v>807</v>
      </c>
      <c r="F25" s="223" t="s">
        <v>516</v>
      </c>
      <c r="G25" s="223" t="s">
        <v>39</v>
      </c>
      <c r="H25" s="224"/>
      <c r="I25" s="224"/>
      <c r="J25" s="224" t="s">
        <v>19</v>
      </c>
      <c r="K25" s="225"/>
    </row>
    <row r="26" spans="1:11" s="130" customFormat="1" ht="24" customHeight="1">
      <c r="A26" s="218">
        <f t="shared" si="0"/>
        <v>21</v>
      </c>
      <c r="B26" s="219">
        <v>1827268214</v>
      </c>
      <c r="C26" s="230" t="s">
        <v>756</v>
      </c>
      <c r="D26" s="231" t="s">
        <v>317</v>
      </c>
      <c r="E26" s="222" t="s">
        <v>808</v>
      </c>
      <c r="F26" s="223" t="s">
        <v>61</v>
      </c>
      <c r="G26" s="223" t="s">
        <v>39</v>
      </c>
      <c r="H26" s="224"/>
      <c r="I26" s="224"/>
      <c r="J26" s="224" t="s">
        <v>19</v>
      </c>
      <c r="K26" s="225"/>
    </row>
    <row r="27" spans="1:11" s="130" customFormat="1" ht="24" customHeight="1">
      <c r="A27" s="218">
        <f t="shared" si="0"/>
        <v>22</v>
      </c>
      <c r="B27" s="219">
        <v>1826268209</v>
      </c>
      <c r="C27" s="230" t="s">
        <v>753</v>
      </c>
      <c r="D27" s="231" t="s">
        <v>150</v>
      </c>
      <c r="E27" s="222" t="s">
        <v>809</v>
      </c>
      <c r="F27" s="223" t="s">
        <v>61</v>
      </c>
      <c r="G27" s="223" t="s">
        <v>32</v>
      </c>
      <c r="H27" s="224"/>
      <c r="I27" s="224"/>
      <c r="J27" s="224" t="s">
        <v>19</v>
      </c>
      <c r="K27" s="225"/>
    </row>
    <row r="28" spans="1:11" s="130" customFormat="1" ht="24" customHeight="1">
      <c r="A28" s="218">
        <f t="shared" si="0"/>
        <v>23</v>
      </c>
      <c r="B28" s="219">
        <v>1826268504</v>
      </c>
      <c r="C28" s="230" t="s">
        <v>757</v>
      </c>
      <c r="D28" s="231" t="s">
        <v>119</v>
      </c>
      <c r="E28" s="222" t="s">
        <v>506</v>
      </c>
      <c r="F28" s="223" t="s">
        <v>624</v>
      </c>
      <c r="G28" s="223" t="s">
        <v>32</v>
      </c>
      <c r="H28" s="224"/>
      <c r="I28" s="224"/>
      <c r="J28" s="224" t="s">
        <v>19</v>
      </c>
      <c r="K28" s="225"/>
    </row>
    <row r="29" spans="1:11" s="130" customFormat="1" ht="24" customHeight="1">
      <c r="A29" s="218">
        <f t="shared" si="0"/>
        <v>24</v>
      </c>
      <c r="B29" s="219">
        <v>1826257933</v>
      </c>
      <c r="C29" s="230" t="s">
        <v>758</v>
      </c>
      <c r="D29" s="231" t="s">
        <v>119</v>
      </c>
      <c r="E29" s="222" t="s">
        <v>613</v>
      </c>
      <c r="F29" s="223" t="s">
        <v>31</v>
      </c>
      <c r="G29" s="223" t="s">
        <v>32</v>
      </c>
      <c r="H29" s="224"/>
      <c r="I29" s="224"/>
      <c r="J29" s="224" t="s">
        <v>19</v>
      </c>
      <c r="K29" s="225"/>
    </row>
    <row r="30" spans="1:11" s="130" customFormat="1" ht="24" customHeight="1">
      <c r="A30" s="218">
        <f t="shared" si="0"/>
        <v>25</v>
      </c>
      <c r="B30" s="219">
        <v>1826268349</v>
      </c>
      <c r="C30" s="230" t="s">
        <v>81</v>
      </c>
      <c r="D30" s="231" t="s">
        <v>74</v>
      </c>
      <c r="E30" s="222" t="s">
        <v>536</v>
      </c>
      <c r="F30" s="223" t="s">
        <v>61</v>
      </c>
      <c r="G30" s="223" t="s">
        <v>32</v>
      </c>
      <c r="H30" s="224"/>
      <c r="I30" s="224"/>
      <c r="J30" s="224" t="s">
        <v>19</v>
      </c>
      <c r="K30" s="225"/>
    </row>
    <row r="31" spans="1:11" s="130" customFormat="1" ht="24" customHeight="1">
      <c r="A31" s="218">
        <f t="shared" si="0"/>
        <v>26</v>
      </c>
      <c r="B31" s="219">
        <v>1826268213</v>
      </c>
      <c r="C31" s="230" t="s">
        <v>759</v>
      </c>
      <c r="D31" s="231" t="s">
        <v>760</v>
      </c>
      <c r="E31" s="222" t="s">
        <v>810</v>
      </c>
      <c r="F31" s="223" t="s">
        <v>38</v>
      </c>
      <c r="G31" s="223" t="s">
        <v>32</v>
      </c>
      <c r="H31" s="224"/>
      <c r="I31" s="224"/>
      <c r="J31" s="224" t="s">
        <v>19</v>
      </c>
      <c r="K31" s="225"/>
    </row>
    <row r="32" spans="1:11" s="130" customFormat="1" ht="24" customHeight="1">
      <c r="A32" s="218">
        <f t="shared" si="0"/>
        <v>27</v>
      </c>
      <c r="B32" s="219">
        <v>1826268395</v>
      </c>
      <c r="C32" s="230" t="s">
        <v>81</v>
      </c>
      <c r="D32" s="231" t="s">
        <v>198</v>
      </c>
      <c r="E32" s="222" t="s">
        <v>221</v>
      </c>
      <c r="F32" s="223" t="s">
        <v>36</v>
      </c>
      <c r="G32" s="223" t="s">
        <v>32</v>
      </c>
      <c r="H32" s="224"/>
      <c r="I32" s="224"/>
      <c r="J32" s="224" t="s">
        <v>19</v>
      </c>
      <c r="K32" s="225"/>
    </row>
    <row r="33" spans="1:11" s="130" customFormat="1" ht="24" customHeight="1">
      <c r="A33" s="218">
        <f t="shared" si="0"/>
        <v>28</v>
      </c>
      <c r="B33" s="219">
        <v>1826268370</v>
      </c>
      <c r="C33" s="230" t="s">
        <v>81</v>
      </c>
      <c r="D33" s="231" t="s">
        <v>146</v>
      </c>
      <c r="E33" s="222" t="s">
        <v>811</v>
      </c>
      <c r="F33" s="223" t="s">
        <v>31</v>
      </c>
      <c r="G33" s="223" t="s">
        <v>32</v>
      </c>
      <c r="H33" s="224"/>
      <c r="I33" s="224"/>
      <c r="J33" s="224" t="s">
        <v>19</v>
      </c>
      <c r="K33" s="225"/>
    </row>
    <row r="34" spans="1:11" s="130" customFormat="1" ht="24" customHeight="1">
      <c r="A34" s="218">
        <f t="shared" si="0"/>
        <v>29</v>
      </c>
      <c r="B34" s="219">
        <v>1826268273</v>
      </c>
      <c r="C34" s="230" t="s">
        <v>249</v>
      </c>
      <c r="D34" s="231" t="s">
        <v>96</v>
      </c>
      <c r="E34" s="222" t="s">
        <v>812</v>
      </c>
      <c r="F34" s="223" t="s">
        <v>574</v>
      </c>
      <c r="G34" s="223" t="s">
        <v>32</v>
      </c>
      <c r="H34" s="224"/>
      <c r="I34" s="224"/>
      <c r="J34" s="224" t="s">
        <v>19</v>
      </c>
      <c r="K34" s="225"/>
    </row>
    <row r="35" spans="1:11" s="130" customFormat="1" ht="24" customHeight="1">
      <c r="A35" s="218">
        <f t="shared" si="0"/>
        <v>30</v>
      </c>
      <c r="B35" s="219">
        <v>1826268423</v>
      </c>
      <c r="C35" s="230" t="s">
        <v>275</v>
      </c>
      <c r="D35" s="231" t="s">
        <v>117</v>
      </c>
      <c r="E35" s="222" t="s">
        <v>669</v>
      </c>
      <c r="F35" s="223" t="s">
        <v>813</v>
      </c>
      <c r="G35" s="223" t="s">
        <v>32</v>
      </c>
      <c r="H35" s="224"/>
      <c r="I35" s="224"/>
      <c r="J35" s="224" t="s">
        <v>19</v>
      </c>
      <c r="K35" s="225"/>
    </row>
    <row r="36" spans="1:11" s="130" customFormat="1" ht="24" customHeight="1">
      <c r="A36" s="218">
        <f t="shared" si="0"/>
        <v>31</v>
      </c>
      <c r="B36" s="219">
        <v>1826268491</v>
      </c>
      <c r="C36" s="230" t="s">
        <v>761</v>
      </c>
      <c r="D36" s="231" t="s">
        <v>117</v>
      </c>
      <c r="E36" s="222" t="s">
        <v>814</v>
      </c>
      <c r="F36" s="223" t="s">
        <v>38</v>
      </c>
      <c r="G36" s="223" t="s">
        <v>32</v>
      </c>
      <c r="H36" s="224"/>
      <c r="I36" s="224"/>
      <c r="J36" s="224" t="s">
        <v>19</v>
      </c>
      <c r="K36" s="225"/>
    </row>
    <row r="37" spans="1:11" s="130" customFormat="1" ht="24" customHeight="1">
      <c r="A37" s="218">
        <f t="shared" si="0"/>
        <v>32</v>
      </c>
      <c r="B37" s="219">
        <v>1826268239</v>
      </c>
      <c r="C37" s="230" t="s">
        <v>762</v>
      </c>
      <c r="D37" s="231" t="s">
        <v>763</v>
      </c>
      <c r="E37" s="222" t="s">
        <v>815</v>
      </c>
      <c r="F37" s="223" t="s">
        <v>209</v>
      </c>
      <c r="G37" s="223" t="s">
        <v>32</v>
      </c>
      <c r="H37" s="224"/>
      <c r="I37" s="224"/>
      <c r="J37" s="224" t="s">
        <v>19</v>
      </c>
      <c r="K37" s="225"/>
    </row>
    <row r="38" spans="1:11" s="130" customFormat="1" ht="24" customHeight="1">
      <c r="A38" s="218">
        <f t="shared" si="0"/>
        <v>33</v>
      </c>
      <c r="B38" s="219">
        <v>1826268297</v>
      </c>
      <c r="C38" s="230" t="s">
        <v>764</v>
      </c>
      <c r="D38" s="231" t="s">
        <v>369</v>
      </c>
      <c r="E38" s="222" t="s">
        <v>738</v>
      </c>
      <c r="F38" s="223" t="s">
        <v>31</v>
      </c>
      <c r="G38" s="223" t="s">
        <v>32</v>
      </c>
      <c r="H38" s="224"/>
      <c r="I38" s="224"/>
      <c r="J38" s="224" t="s">
        <v>19</v>
      </c>
      <c r="K38" s="225"/>
    </row>
    <row r="39" spans="1:11" s="130" customFormat="1" ht="24" customHeight="1">
      <c r="A39" s="218">
        <f t="shared" si="0"/>
        <v>34</v>
      </c>
      <c r="B39" s="219">
        <v>1826268145</v>
      </c>
      <c r="C39" s="230" t="s">
        <v>765</v>
      </c>
      <c r="D39" s="231" t="s">
        <v>371</v>
      </c>
      <c r="E39" s="222" t="s">
        <v>722</v>
      </c>
      <c r="F39" s="223" t="s">
        <v>38</v>
      </c>
      <c r="G39" s="223" t="s">
        <v>32</v>
      </c>
      <c r="H39" s="224"/>
      <c r="I39" s="224"/>
      <c r="J39" s="224" t="s">
        <v>19</v>
      </c>
      <c r="K39" s="225"/>
    </row>
    <row r="40" spans="1:11" s="130" customFormat="1" ht="24" customHeight="1">
      <c r="A40" s="218">
        <f t="shared" si="0"/>
        <v>35</v>
      </c>
      <c r="B40" s="219">
        <v>1826268232</v>
      </c>
      <c r="C40" s="230" t="s">
        <v>766</v>
      </c>
      <c r="D40" s="231" t="s">
        <v>371</v>
      </c>
      <c r="E40" s="222" t="s">
        <v>816</v>
      </c>
      <c r="F40" s="223" t="s">
        <v>38</v>
      </c>
      <c r="G40" s="223" t="s">
        <v>32</v>
      </c>
      <c r="H40" s="224"/>
      <c r="I40" s="224"/>
      <c r="J40" s="224" t="s">
        <v>19</v>
      </c>
      <c r="K40" s="225"/>
    </row>
    <row r="41" spans="1:11" s="130" customFormat="1" ht="24" customHeight="1">
      <c r="A41" s="218">
        <f t="shared" si="0"/>
        <v>36</v>
      </c>
      <c r="B41" s="219">
        <v>1826268225</v>
      </c>
      <c r="C41" s="230" t="s">
        <v>767</v>
      </c>
      <c r="D41" s="231" t="s">
        <v>376</v>
      </c>
      <c r="E41" s="222" t="s">
        <v>817</v>
      </c>
      <c r="F41" s="223" t="s">
        <v>516</v>
      </c>
      <c r="G41" s="223" t="s">
        <v>32</v>
      </c>
      <c r="H41" s="224"/>
      <c r="I41" s="224"/>
      <c r="J41" s="224" t="s">
        <v>19</v>
      </c>
      <c r="K41" s="225"/>
    </row>
    <row r="42" spans="1:11" s="130" customFormat="1" ht="24" customHeight="1">
      <c r="A42" s="218">
        <f t="shared" si="0"/>
        <v>37</v>
      </c>
      <c r="B42" s="219">
        <v>1826268398</v>
      </c>
      <c r="C42" s="230" t="s">
        <v>767</v>
      </c>
      <c r="D42" s="231" t="s">
        <v>378</v>
      </c>
      <c r="E42" s="222" t="s">
        <v>648</v>
      </c>
      <c r="F42" s="223" t="s">
        <v>38</v>
      </c>
      <c r="G42" s="223" t="s">
        <v>32</v>
      </c>
      <c r="H42" s="224"/>
      <c r="I42" s="224"/>
      <c r="J42" s="224" t="s">
        <v>19</v>
      </c>
      <c r="K42" s="225"/>
    </row>
    <row r="43" spans="1:11" s="130" customFormat="1" ht="24" customHeight="1">
      <c r="A43" s="218">
        <f t="shared" si="0"/>
        <v>38</v>
      </c>
      <c r="B43" s="219">
        <v>1826268103</v>
      </c>
      <c r="C43" s="230" t="s">
        <v>768</v>
      </c>
      <c r="D43" s="231" t="s">
        <v>203</v>
      </c>
      <c r="E43" s="222" t="s">
        <v>672</v>
      </c>
      <c r="F43" s="223" t="s">
        <v>36</v>
      </c>
      <c r="G43" s="223" t="s">
        <v>32</v>
      </c>
      <c r="H43" s="224"/>
      <c r="I43" s="224"/>
      <c r="J43" s="224" t="s">
        <v>19</v>
      </c>
      <c r="K43" s="225"/>
    </row>
    <row r="44" spans="1:11" s="130" customFormat="1" ht="24" customHeight="1">
      <c r="A44" s="218">
        <f t="shared" si="0"/>
        <v>39</v>
      </c>
      <c r="B44" s="219">
        <v>1826268143</v>
      </c>
      <c r="C44" s="230" t="s">
        <v>769</v>
      </c>
      <c r="D44" s="231" t="s">
        <v>203</v>
      </c>
      <c r="E44" s="222" t="s">
        <v>818</v>
      </c>
      <c r="F44" s="223" t="s">
        <v>61</v>
      </c>
      <c r="G44" s="223" t="s">
        <v>32</v>
      </c>
      <c r="H44" s="224"/>
      <c r="I44" s="224"/>
      <c r="J44" s="224" t="s">
        <v>19</v>
      </c>
      <c r="K44" s="225"/>
    </row>
    <row r="45" spans="1:11" s="130" customFormat="1" ht="24" customHeight="1">
      <c r="A45" s="218">
        <f t="shared" si="0"/>
        <v>40</v>
      </c>
      <c r="B45" s="219">
        <v>1826268314</v>
      </c>
      <c r="C45" s="230" t="s">
        <v>770</v>
      </c>
      <c r="D45" s="231" t="s">
        <v>203</v>
      </c>
      <c r="E45" s="222" t="s">
        <v>819</v>
      </c>
      <c r="F45" s="223" t="s">
        <v>820</v>
      </c>
      <c r="G45" s="223" t="s">
        <v>32</v>
      </c>
      <c r="H45" s="224"/>
      <c r="I45" s="224"/>
      <c r="J45" s="224" t="s">
        <v>19</v>
      </c>
      <c r="K45" s="225"/>
    </row>
    <row r="46" spans="1:11" s="130" customFormat="1" ht="24" customHeight="1">
      <c r="A46" s="218">
        <f t="shared" si="0"/>
        <v>41</v>
      </c>
      <c r="B46" s="219">
        <v>1826268351</v>
      </c>
      <c r="C46" s="230" t="s">
        <v>134</v>
      </c>
      <c r="D46" s="231" t="s">
        <v>203</v>
      </c>
      <c r="E46" s="222" t="s">
        <v>821</v>
      </c>
      <c r="F46" s="223" t="s">
        <v>61</v>
      </c>
      <c r="G46" s="223" t="s">
        <v>32</v>
      </c>
      <c r="H46" s="224"/>
      <c r="I46" s="224"/>
      <c r="J46" s="224" t="s">
        <v>19</v>
      </c>
      <c r="K46" s="225"/>
    </row>
    <row r="47" spans="1:11" s="130" customFormat="1" ht="24" customHeight="1">
      <c r="A47" s="218">
        <f t="shared" si="0"/>
        <v>42</v>
      </c>
      <c r="B47" s="219">
        <v>1826268415</v>
      </c>
      <c r="C47" s="230" t="s">
        <v>344</v>
      </c>
      <c r="D47" s="231" t="s">
        <v>771</v>
      </c>
      <c r="E47" s="222" t="s">
        <v>822</v>
      </c>
      <c r="F47" s="223" t="s">
        <v>38</v>
      </c>
      <c r="G47" s="223" t="s">
        <v>32</v>
      </c>
      <c r="H47" s="224"/>
      <c r="I47" s="224"/>
      <c r="J47" s="224" t="s">
        <v>19</v>
      </c>
      <c r="K47" s="225"/>
    </row>
    <row r="48" spans="1:11" s="130" customFormat="1" ht="24" customHeight="1">
      <c r="A48" s="218">
        <f t="shared" si="0"/>
        <v>43</v>
      </c>
      <c r="B48" s="219">
        <v>1826268288</v>
      </c>
      <c r="C48" s="230" t="s">
        <v>236</v>
      </c>
      <c r="D48" s="232" t="s">
        <v>132</v>
      </c>
      <c r="E48" s="222" t="s">
        <v>823</v>
      </c>
      <c r="F48" s="223" t="s">
        <v>36</v>
      </c>
      <c r="G48" s="223" t="s">
        <v>32</v>
      </c>
      <c r="H48" s="224"/>
      <c r="I48" s="224"/>
      <c r="J48" s="224" t="s">
        <v>19</v>
      </c>
      <c r="K48" s="225"/>
    </row>
    <row r="49" spans="1:11" s="130" customFormat="1" ht="24" customHeight="1">
      <c r="A49" s="218">
        <f t="shared" si="0"/>
        <v>44</v>
      </c>
      <c r="B49" s="219">
        <v>1826268482</v>
      </c>
      <c r="C49" s="230" t="s">
        <v>772</v>
      </c>
      <c r="D49" s="231" t="s">
        <v>391</v>
      </c>
      <c r="E49" s="222" t="s">
        <v>824</v>
      </c>
      <c r="F49" s="223" t="s">
        <v>825</v>
      </c>
      <c r="G49" s="223" t="s">
        <v>32</v>
      </c>
      <c r="H49" s="224"/>
      <c r="I49" s="224"/>
      <c r="J49" s="224" t="s">
        <v>19</v>
      </c>
      <c r="K49" s="225"/>
    </row>
    <row r="50" spans="1:11" s="130" customFormat="1" ht="24" customHeight="1">
      <c r="A50" s="218">
        <f t="shared" si="0"/>
        <v>45</v>
      </c>
      <c r="B50" s="219">
        <v>1826268477</v>
      </c>
      <c r="C50" s="230" t="s">
        <v>773</v>
      </c>
      <c r="D50" s="231" t="s">
        <v>391</v>
      </c>
      <c r="E50" s="222" t="s">
        <v>580</v>
      </c>
      <c r="F50" s="223" t="s">
        <v>31</v>
      </c>
      <c r="G50" s="223" t="s">
        <v>32</v>
      </c>
      <c r="H50" s="224"/>
      <c r="I50" s="224"/>
      <c r="J50" s="224" t="s">
        <v>19</v>
      </c>
      <c r="K50" s="225"/>
    </row>
    <row r="51" spans="1:11" s="130" customFormat="1" ht="24" customHeight="1">
      <c r="A51" s="218">
        <f t="shared" si="0"/>
        <v>46</v>
      </c>
      <c r="B51" s="219">
        <v>1826268200</v>
      </c>
      <c r="C51" s="230" t="s">
        <v>774</v>
      </c>
      <c r="D51" s="231" t="s">
        <v>393</v>
      </c>
      <c r="E51" s="222" t="s">
        <v>826</v>
      </c>
      <c r="F51" s="223" t="s">
        <v>31</v>
      </c>
      <c r="G51" s="223" t="s">
        <v>32</v>
      </c>
      <c r="H51" s="224"/>
      <c r="I51" s="224"/>
      <c r="J51" s="224" t="s">
        <v>19</v>
      </c>
      <c r="K51" s="225"/>
    </row>
    <row r="52" spans="1:11" s="130" customFormat="1" ht="24" customHeight="1">
      <c r="A52" s="218">
        <f t="shared" si="0"/>
        <v>47</v>
      </c>
      <c r="B52" s="219">
        <v>1826268443</v>
      </c>
      <c r="C52" s="230" t="s">
        <v>361</v>
      </c>
      <c r="D52" s="231" t="s">
        <v>775</v>
      </c>
      <c r="E52" s="222" t="s">
        <v>827</v>
      </c>
      <c r="F52" s="223" t="s">
        <v>31</v>
      </c>
      <c r="G52" s="223" t="s">
        <v>32</v>
      </c>
      <c r="H52" s="224"/>
      <c r="I52" s="224"/>
      <c r="J52" s="224" t="s">
        <v>19</v>
      </c>
      <c r="K52" s="225"/>
    </row>
    <row r="53" spans="1:11" s="130" customFormat="1" ht="24" customHeight="1">
      <c r="A53" s="218">
        <f t="shared" si="0"/>
        <v>48</v>
      </c>
      <c r="B53" s="219">
        <v>1826268420</v>
      </c>
      <c r="C53" s="230" t="s">
        <v>776</v>
      </c>
      <c r="D53" s="231" t="s">
        <v>415</v>
      </c>
      <c r="E53" s="222" t="s">
        <v>617</v>
      </c>
      <c r="F53" s="223" t="s">
        <v>828</v>
      </c>
      <c r="G53" s="223" t="s">
        <v>32</v>
      </c>
      <c r="H53" s="224"/>
      <c r="I53" s="224"/>
      <c r="J53" s="224" t="s">
        <v>19</v>
      </c>
      <c r="K53" s="225"/>
    </row>
    <row r="54" spans="1:11" s="130" customFormat="1" ht="24" customHeight="1">
      <c r="A54" s="218">
        <f t="shared" si="0"/>
        <v>49</v>
      </c>
      <c r="B54" s="219">
        <v>1826268203</v>
      </c>
      <c r="C54" s="230" t="s">
        <v>284</v>
      </c>
      <c r="D54" s="231" t="s">
        <v>415</v>
      </c>
      <c r="E54" s="222" t="s">
        <v>802</v>
      </c>
      <c r="F54" s="223" t="s">
        <v>31</v>
      </c>
      <c r="G54" s="223" t="s">
        <v>32</v>
      </c>
      <c r="H54" s="224"/>
      <c r="I54" s="224"/>
      <c r="J54" s="224" t="s">
        <v>19</v>
      </c>
      <c r="K54" s="225"/>
    </row>
    <row r="55" spans="1:11" s="130" customFormat="1" ht="24" customHeight="1">
      <c r="A55" s="218">
        <f t="shared" si="0"/>
        <v>50</v>
      </c>
      <c r="B55" s="219">
        <v>1826268262</v>
      </c>
      <c r="C55" s="230" t="s">
        <v>86</v>
      </c>
      <c r="D55" s="231" t="s">
        <v>99</v>
      </c>
      <c r="E55" s="222" t="s">
        <v>829</v>
      </c>
      <c r="F55" s="223" t="s">
        <v>31</v>
      </c>
      <c r="G55" s="223" t="s">
        <v>32</v>
      </c>
      <c r="H55" s="224"/>
      <c r="I55" s="224"/>
      <c r="J55" s="224" t="s">
        <v>19</v>
      </c>
      <c r="K55" s="225"/>
    </row>
    <row r="56" spans="1:11" s="130" customFormat="1" ht="24" customHeight="1">
      <c r="A56" s="218">
        <f t="shared" si="0"/>
        <v>51</v>
      </c>
      <c r="B56" s="219">
        <v>1826268266</v>
      </c>
      <c r="C56" s="230" t="s">
        <v>239</v>
      </c>
      <c r="D56" s="231" t="s">
        <v>99</v>
      </c>
      <c r="E56" s="222" t="s">
        <v>568</v>
      </c>
      <c r="F56" s="223" t="s">
        <v>38</v>
      </c>
      <c r="G56" s="223" t="s">
        <v>32</v>
      </c>
      <c r="H56" s="224"/>
      <c r="I56" s="224"/>
      <c r="J56" s="224" t="s">
        <v>19</v>
      </c>
      <c r="K56" s="225"/>
    </row>
    <row r="57" spans="1:11" s="130" customFormat="1" ht="24" customHeight="1">
      <c r="A57" s="218">
        <f t="shared" si="0"/>
        <v>52</v>
      </c>
      <c r="B57" s="219">
        <v>1826268206</v>
      </c>
      <c r="C57" s="230" t="s">
        <v>777</v>
      </c>
      <c r="D57" s="231" t="s">
        <v>149</v>
      </c>
      <c r="E57" s="222" t="s">
        <v>591</v>
      </c>
      <c r="F57" s="223" t="s">
        <v>209</v>
      </c>
      <c r="G57" s="223" t="s">
        <v>32</v>
      </c>
      <c r="H57" s="224"/>
      <c r="I57" s="224"/>
      <c r="J57" s="224" t="s">
        <v>19</v>
      </c>
      <c r="K57" s="225"/>
    </row>
    <row r="58" spans="1:11" s="130" customFormat="1" ht="24" customHeight="1">
      <c r="A58" s="218">
        <f t="shared" si="0"/>
        <v>53</v>
      </c>
      <c r="B58" s="219">
        <v>1826268501</v>
      </c>
      <c r="C58" s="230" t="s">
        <v>84</v>
      </c>
      <c r="D58" s="231" t="s">
        <v>423</v>
      </c>
      <c r="E58" s="222" t="s">
        <v>503</v>
      </c>
      <c r="F58" s="223" t="s">
        <v>31</v>
      </c>
      <c r="G58" s="223" t="s">
        <v>32</v>
      </c>
      <c r="H58" s="224"/>
      <c r="I58" s="224"/>
      <c r="J58" s="224" t="s">
        <v>19</v>
      </c>
      <c r="K58" s="225"/>
    </row>
    <row r="59" spans="1:11" s="130" customFormat="1" ht="24" customHeight="1">
      <c r="A59" s="218">
        <f t="shared" si="0"/>
        <v>54</v>
      </c>
      <c r="B59" s="219">
        <v>1826268319</v>
      </c>
      <c r="C59" s="230" t="s">
        <v>778</v>
      </c>
      <c r="D59" s="231" t="s">
        <v>427</v>
      </c>
      <c r="E59" s="222" t="s">
        <v>734</v>
      </c>
      <c r="F59" s="223" t="s">
        <v>38</v>
      </c>
      <c r="G59" s="223" t="s">
        <v>32</v>
      </c>
      <c r="H59" s="224"/>
      <c r="I59" s="224"/>
      <c r="J59" s="224" t="s">
        <v>19</v>
      </c>
      <c r="K59" s="225"/>
    </row>
    <row r="60" spans="1:11" s="130" customFormat="1" ht="24" customHeight="1">
      <c r="A60" s="218">
        <f t="shared" si="0"/>
        <v>55</v>
      </c>
      <c r="B60" s="219">
        <v>1826268533</v>
      </c>
      <c r="C60" s="230" t="s">
        <v>779</v>
      </c>
      <c r="D60" s="231" t="s">
        <v>436</v>
      </c>
      <c r="E60" s="222" t="s">
        <v>731</v>
      </c>
      <c r="F60" s="223" t="s">
        <v>31</v>
      </c>
      <c r="G60" s="223" t="s">
        <v>32</v>
      </c>
      <c r="H60" s="224"/>
      <c r="I60" s="224"/>
      <c r="J60" s="224" t="s">
        <v>19</v>
      </c>
      <c r="K60" s="225"/>
    </row>
    <row r="61" spans="1:11" s="130" customFormat="1" ht="24" customHeight="1">
      <c r="A61" s="218">
        <f t="shared" si="0"/>
        <v>56</v>
      </c>
      <c r="B61" s="219">
        <v>1826268116</v>
      </c>
      <c r="C61" s="230" t="s">
        <v>780</v>
      </c>
      <c r="D61" s="231" t="s">
        <v>151</v>
      </c>
      <c r="E61" s="222" t="s">
        <v>830</v>
      </c>
      <c r="F61" s="223" t="s">
        <v>31</v>
      </c>
      <c r="G61" s="223" t="s">
        <v>32</v>
      </c>
      <c r="H61" s="224"/>
      <c r="I61" s="224"/>
      <c r="J61" s="224" t="s">
        <v>19</v>
      </c>
      <c r="K61" s="225"/>
    </row>
    <row r="62" spans="1:11" s="130" customFormat="1" ht="24" customHeight="1">
      <c r="A62" s="218">
        <f t="shared" si="0"/>
        <v>57</v>
      </c>
      <c r="B62" s="219">
        <v>1826268124</v>
      </c>
      <c r="C62" s="230" t="s">
        <v>251</v>
      </c>
      <c r="D62" s="231" t="s">
        <v>151</v>
      </c>
      <c r="E62" s="222" t="s">
        <v>831</v>
      </c>
      <c r="F62" s="223" t="s">
        <v>31</v>
      </c>
      <c r="G62" s="223" t="s">
        <v>32</v>
      </c>
      <c r="H62" s="224"/>
      <c r="I62" s="224"/>
      <c r="J62" s="224" t="s">
        <v>19</v>
      </c>
      <c r="K62" s="225"/>
    </row>
    <row r="63" spans="1:11" s="130" customFormat="1" ht="24" customHeight="1">
      <c r="A63" s="218">
        <f t="shared" si="0"/>
        <v>58</v>
      </c>
      <c r="B63" s="219">
        <v>1826268417</v>
      </c>
      <c r="C63" s="230" t="s">
        <v>187</v>
      </c>
      <c r="D63" s="231" t="s">
        <v>71</v>
      </c>
      <c r="E63" s="222" t="s">
        <v>832</v>
      </c>
      <c r="F63" s="223" t="s">
        <v>38</v>
      </c>
      <c r="G63" s="223" t="s">
        <v>32</v>
      </c>
      <c r="H63" s="224"/>
      <c r="I63" s="224"/>
      <c r="J63" s="224" t="s">
        <v>19</v>
      </c>
      <c r="K63" s="225"/>
    </row>
    <row r="64" spans="1:11" s="130" customFormat="1" ht="24" customHeight="1">
      <c r="A64" s="218">
        <f t="shared" si="0"/>
        <v>59</v>
      </c>
      <c r="B64" s="219">
        <v>1826268086</v>
      </c>
      <c r="C64" s="230" t="s">
        <v>781</v>
      </c>
      <c r="D64" s="231" t="s">
        <v>403</v>
      </c>
      <c r="E64" s="222" t="s">
        <v>833</v>
      </c>
      <c r="F64" s="223" t="s">
        <v>31</v>
      </c>
      <c r="G64" s="223" t="s">
        <v>32</v>
      </c>
      <c r="H64" s="224"/>
      <c r="I64" s="224"/>
      <c r="J64" s="224" t="s">
        <v>19</v>
      </c>
      <c r="K64" s="225"/>
    </row>
    <row r="65" spans="1:11" s="130" customFormat="1" ht="24" customHeight="1">
      <c r="A65" s="218">
        <f t="shared" si="0"/>
        <v>60</v>
      </c>
      <c r="B65" s="219">
        <v>1826268095</v>
      </c>
      <c r="C65" s="230" t="s">
        <v>242</v>
      </c>
      <c r="D65" s="231" t="s">
        <v>184</v>
      </c>
      <c r="E65" s="222" t="s">
        <v>834</v>
      </c>
      <c r="F65" s="223" t="s">
        <v>31</v>
      </c>
      <c r="G65" s="223" t="s">
        <v>32</v>
      </c>
      <c r="H65" s="224"/>
      <c r="I65" s="224"/>
      <c r="J65" s="224" t="s">
        <v>19</v>
      </c>
      <c r="K65" s="225"/>
    </row>
    <row r="66" spans="1:11" s="130" customFormat="1" ht="24" customHeight="1">
      <c r="A66" s="218">
        <f t="shared" si="0"/>
        <v>61</v>
      </c>
      <c r="B66" s="219">
        <v>1826268221</v>
      </c>
      <c r="C66" s="230" t="s">
        <v>131</v>
      </c>
      <c r="D66" s="231" t="s">
        <v>782</v>
      </c>
      <c r="E66" s="222" t="s">
        <v>835</v>
      </c>
      <c r="F66" s="223" t="s">
        <v>38</v>
      </c>
      <c r="G66" s="223" t="s">
        <v>32</v>
      </c>
      <c r="H66" s="224"/>
      <c r="I66" s="224"/>
      <c r="J66" s="224" t="s">
        <v>19</v>
      </c>
      <c r="K66" s="225"/>
    </row>
    <row r="67" spans="1:11" s="130" customFormat="1" ht="24" customHeight="1">
      <c r="A67" s="218">
        <f t="shared" si="0"/>
        <v>62</v>
      </c>
      <c r="B67" s="219">
        <v>1826268162</v>
      </c>
      <c r="C67" s="230" t="s">
        <v>266</v>
      </c>
      <c r="D67" s="231" t="s">
        <v>135</v>
      </c>
      <c r="E67" s="222" t="s">
        <v>836</v>
      </c>
      <c r="F67" s="223" t="s">
        <v>31</v>
      </c>
      <c r="G67" s="223" t="s">
        <v>32</v>
      </c>
      <c r="H67" s="224"/>
      <c r="I67" s="224"/>
      <c r="J67" s="224" t="s">
        <v>19</v>
      </c>
      <c r="K67" s="225"/>
    </row>
    <row r="68" spans="1:11" s="130" customFormat="1" ht="24" customHeight="1">
      <c r="A68" s="218">
        <f t="shared" si="0"/>
        <v>63</v>
      </c>
      <c r="B68" s="219">
        <v>1826268318</v>
      </c>
      <c r="C68" s="230" t="s">
        <v>783</v>
      </c>
      <c r="D68" s="231" t="s">
        <v>135</v>
      </c>
      <c r="E68" s="222" t="s">
        <v>837</v>
      </c>
      <c r="F68" s="223" t="s">
        <v>38</v>
      </c>
      <c r="G68" s="223" t="s">
        <v>32</v>
      </c>
      <c r="H68" s="224"/>
      <c r="I68" s="224"/>
      <c r="J68" s="224" t="s">
        <v>19</v>
      </c>
      <c r="K68" s="225"/>
    </row>
    <row r="69" spans="1:11" s="130" customFormat="1" ht="24" customHeight="1">
      <c r="A69" s="218">
        <f t="shared" si="0"/>
        <v>64</v>
      </c>
      <c r="B69" s="219">
        <v>1826268418</v>
      </c>
      <c r="C69" s="230" t="s">
        <v>784</v>
      </c>
      <c r="D69" s="231" t="s">
        <v>135</v>
      </c>
      <c r="E69" s="222" t="s">
        <v>627</v>
      </c>
      <c r="F69" s="223" t="s">
        <v>31</v>
      </c>
      <c r="G69" s="223" t="s">
        <v>32</v>
      </c>
      <c r="H69" s="224"/>
      <c r="I69" s="224"/>
      <c r="J69" s="224" t="s">
        <v>19</v>
      </c>
      <c r="K69" s="225"/>
    </row>
    <row r="70" spans="1:11" s="130" customFormat="1" ht="24" customHeight="1">
      <c r="A70" s="218">
        <f t="shared" si="0"/>
        <v>65</v>
      </c>
      <c r="B70" s="219">
        <v>1826268468</v>
      </c>
      <c r="C70" s="230" t="s">
        <v>785</v>
      </c>
      <c r="D70" s="231" t="s">
        <v>135</v>
      </c>
      <c r="E70" s="222" t="s">
        <v>838</v>
      </c>
      <c r="F70" s="223" t="s">
        <v>31</v>
      </c>
      <c r="G70" s="223" t="s">
        <v>32</v>
      </c>
      <c r="H70" s="224"/>
      <c r="I70" s="224"/>
      <c r="J70" s="224" t="s">
        <v>19</v>
      </c>
      <c r="K70" s="225"/>
    </row>
    <row r="71" spans="1:11" s="130" customFormat="1" ht="24" customHeight="1">
      <c r="A71" s="218">
        <f t="shared" si="0"/>
        <v>66</v>
      </c>
      <c r="B71" s="219">
        <v>1826268383</v>
      </c>
      <c r="C71" s="230" t="s">
        <v>786</v>
      </c>
      <c r="D71" s="231" t="s">
        <v>51</v>
      </c>
      <c r="E71" s="222" t="s">
        <v>839</v>
      </c>
      <c r="F71" s="223" t="s">
        <v>31</v>
      </c>
      <c r="G71" s="223" t="s">
        <v>32</v>
      </c>
      <c r="H71" s="224"/>
      <c r="I71" s="224"/>
      <c r="J71" s="224" t="s">
        <v>19</v>
      </c>
      <c r="K71" s="225"/>
    </row>
    <row r="72" spans="1:11" s="130" customFormat="1" ht="24" customHeight="1">
      <c r="A72" s="218">
        <f aca="true" t="shared" si="1" ref="A72:A80">A71+1</f>
        <v>67</v>
      </c>
      <c r="B72" s="219">
        <v>1826268513</v>
      </c>
      <c r="C72" s="230" t="s">
        <v>177</v>
      </c>
      <c r="D72" s="231" t="s">
        <v>51</v>
      </c>
      <c r="E72" s="222" t="s">
        <v>840</v>
      </c>
      <c r="F72" s="223" t="s">
        <v>38</v>
      </c>
      <c r="G72" s="223" t="s">
        <v>32</v>
      </c>
      <c r="H72" s="224"/>
      <c r="I72" s="224"/>
      <c r="J72" s="224" t="s">
        <v>19</v>
      </c>
      <c r="K72" s="225"/>
    </row>
    <row r="73" spans="1:11" s="130" customFormat="1" ht="24" customHeight="1">
      <c r="A73" s="218">
        <f t="shared" si="1"/>
        <v>68</v>
      </c>
      <c r="B73" s="219">
        <v>1826268271</v>
      </c>
      <c r="C73" s="230" t="s">
        <v>787</v>
      </c>
      <c r="D73" s="231" t="s">
        <v>788</v>
      </c>
      <c r="E73" s="222" t="s">
        <v>841</v>
      </c>
      <c r="F73" s="223" t="s">
        <v>209</v>
      </c>
      <c r="G73" s="223" t="s">
        <v>32</v>
      </c>
      <c r="H73" s="224"/>
      <c r="I73" s="224"/>
      <c r="J73" s="224" t="s">
        <v>19</v>
      </c>
      <c r="K73" s="225"/>
    </row>
    <row r="74" spans="1:11" s="130" customFormat="1" ht="24" customHeight="1">
      <c r="A74" s="218">
        <f t="shared" si="1"/>
        <v>69</v>
      </c>
      <c r="B74" s="219">
        <v>1826268365</v>
      </c>
      <c r="C74" s="230" t="s">
        <v>238</v>
      </c>
      <c r="D74" s="231" t="s">
        <v>82</v>
      </c>
      <c r="E74" s="222" t="s">
        <v>842</v>
      </c>
      <c r="F74" s="223" t="s">
        <v>36</v>
      </c>
      <c r="G74" s="223" t="s">
        <v>32</v>
      </c>
      <c r="H74" s="224"/>
      <c r="I74" s="224"/>
      <c r="J74" s="224" t="s">
        <v>19</v>
      </c>
      <c r="K74" s="225"/>
    </row>
    <row r="75" spans="1:11" s="130" customFormat="1" ht="24" customHeight="1">
      <c r="A75" s="218">
        <f t="shared" si="1"/>
        <v>70</v>
      </c>
      <c r="B75" s="219">
        <v>1826268188</v>
      </c>
      <c r="C75" s="230" t="s">
        <v>789</v>
      </c>
      <c r="D75" s="231" t="s">
        <v>55</v>
      </c>
      <c r="E75" s="222" t="s">
        <v>657</v>
      </c>
      <c r="F75" s="223" t="s">
        <v>61</v>
      </c>
      <c r="G75" s="223" t="s">
        <v>32</v>
      </c>
      <c r="H75" s="224"/>
      <c r="I75" s="224"/>
      <c r="J75" s="224" t="s">
        <v>19</v>
      </c>
      <c r="K75" s="225"/>
    </row>
    <row r="76" spans="1:11" s="130" customFormat="1" ht="24" customHeight="1">
      <c r="A76" s="218">
        <f t="shared" si="1"/>
        <v>71</v>
      </c>
      <c r="B76" s="219">
        <v>1826268197</v>
      </c>
      <c r="C76" s="230" t="s">
        <v>81</v>
      </c>
      <c r="D76" s="231" t="s">
        <v>457</v>
      </c>
      <c r="E76" s="222" t="s">
        <v>843</v>
      </c>
      <c r="F76" s="223" t="s">
        <v>844</v>
      </c>
      <c r="G76" s="223" t="s">
        <v>32</v>
      </c>
      <c r="H76" s="224"/>
      <c r="I76" s="224"/>
      <c r="J76" s="224" t="s">
        <v>19</v>
      </c>
      <c r="K76" s="225"/>
    </row>
    <row r="77" spans="1:11" s="130" customFormat="1" ht="24" customHeight="1">
      <c r="A77" s="218">
        <f t="shared" si="1"/>
        <v>72</v>
      </c>
      <c r="B77" s="219">
        <v>1826268298</v>
      </c>
      <c r="C77" s="230" t="s">
        <v>790</v>
      </c>
      <c r="D77" s="231" t="s">
        <v>202</v>
      </c>
      <c r="E77" s="222" t="s">
        <v>845</v>
      </c>
      <c r="F77" s="223" t="s">
        <v>31</v>
      </c>
      <c r="G77" s="223" t="s">
        <v>32</v>
      </c>
      <c r="H77" s="224"/>
      <c r="I77" s="224"/>
      <c r="J77" s="224" t="s">
        <v>19</v>
      </c>
      <c r="K77" s="225"/>
    </row>
    <row r="78" spans="1:11" s="130" customFormat="1" ht="24" customHeight="1">
      <c r="A78" s="218">
        <f t="shared" si="1"/>
        <v>73</v>
      </c>
      <c r="B78" s="219">
        <v>1826268328</v>
      </c>
      <c r="C78" s="230" t="s">
        <v>791</v>
      </c>
      <c r="D78" s="231" t="s">
        <v>202</v>
      </c>
      <c r="E78" s="222" t="s">
        <v>679</v>
      </c>
      <c r="F78" s="223" t="s">
        <v>38</v>
      </c>
      <c r="G78" s="223" t="s">
        <v>32</v>
      </c>
      <c r="H78" s="224"/>
      <c r="I78" s="224"/>
      <c r="J78" s="224" t="s">
        <v>19</v>
      </c>
      <c r="K78" s="225"/>
    </row>
    <row r="79" spans="1:11" s="130" customFormat="1" ht="24" customHeight="1">
      <c r="A79" s="218">
        <f t="shared" si="1"/>
        <v>74</v>
      </c>
      <c r="B79" s="219">
        <v>1826257934</v>
      </c>
      <c r="C79" s="230" t="s">
        <v>78</v>
      </c>
      <c r="D79" s="231" t="s">
        <v>465</v>
      </c>
      <c r="E79" s="222" t="s">
        <v>815</v>
      </c>
      <c r="F79" s="223" t="s">
        <v>31</v>
      </c>
      <c r="G79" s="223" t="s">
        <v>32</v>
      </c>
      <c r="H79" s="224"/>
      <c r="I79" s="224"/>
      <c r="J79" s="224" t="s">
        <v>19</v>
      </c>
      <c r="K79" s="225"/>
    </row>
    <row r="80" spans="1:11" s="130" customFormat="1" ht="24" customHeight="1">
      <c r="A80" s="233">
        <f t="shared" si="1"/>
        <v>75</v>
      </c>
      <c r="B80" s="234">
        <v>1826257932</v>
      </c>
      <c r="C80" s="235" t="s">
        <v>792</v>
      </c>
      <c r="D80" s="236" t="s">
        <v>793</v>
      </c>
      <c r="E80" s="237" t="s">
        <v>826</v>
      </c>
      <c r="F80" s="238" t="s">
        <v>31</v>
      </c>
      <c r="G80" s="238" t="s">
        <v>32</v>
      </c>
      <c r="H80" s="239"/>
      <c r="I80" s="239"/>
      <c r="J80" s="239" t="s">
        <v>19</v>
      </c>
      <c r="K80" s="240"/>
    </row>
    <row r="81" spans="1:10" ht="25.5" customHeight="1">
      <c r="A81" s="227" t="s">
        <v>23</v>
      </c>
      <c r="B81" s="227"/>
      <c r="C81" s="228"/>
      <c r="D81" s="229"/>
      <c r="E81" s="228"/>
      <c r="F81" s="228"/>
      <c r="G81" s="229" t="s">
        <v>24</v>
      </c>
      <c r="H81" s="228"/>
      <c r="I81" s="229"/>
      <c r="J81" s="228"/>
    </row>
  </sheetData>
  <sheetProtection/>
  <printOptions/>
  <pageMargins left="0.07874015748031496" right="0" top="0.07874015748031496" bottom="0" header="0" footer="0"/>
  <pageSetup horizontalDpi="600" verticalDpi="600" orientation="portrait" paperSize="9" r:id="rId1"/>
  <headerFooter>
    <oddHeader>&amp;R&amp;P&amp;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L13" sqref="L12:Q13"/>
    </sheetView>
  </sheetViews>
  <sheetFormatPr defaultColWidth="9.00390625" defaultRowHeight="22.5" customHeight="1"/>
  <cols>
    <col min="1" max="1" width="4.421875" style="118" customWidth="1"/>
    <col min="2" max="2" width="10.8515625" style="118" customWidth="1"/>
    <col min="3" max="3" width="16.57421875" style="118" customWidth="1"/>
    <col min="4" max="4" width="6.8515625" style="118" customWidth="1"/>
    <col min="5" max="5" width="10.140625" style="118" customWidth="1"/>
    <col min="6" max="6" width="9.8515625" style="118" customWidth="1"/>
    <col min="7" max="7" width="6.57421875" style="118" customWidth="1"/>
    <col min="8" max="10" width="4.8515625" style="118" customWidth="1"/>
    <col min="11" max="11" width="10.28125" style="118" customWidth="1"/>
    <col min="12" max="16384" width="9.00390625" style="118" customWidth="1"/>
  </cols>
  <sheetData>
    <row r="1" spans="1:11" s="113" customFormat="1" ht="30.75" customHeight="1">
      <c r="A1" s="205" t="s">
        <v>0</v>
      </c>
      <c r="B1" s="111"/>
      <c r="C1" s="111"/>
      <c r="D1" s="206" t="s">
        <v>1</v>
      </c>
      <c r="E1" s="205"/>
      <c r="F1" s="205"/>
      <c r="G1" s="205"/>
      <c r="H1" s="205"/>
      <c r="I1" s="205"/>
      <c r="J1" s="205"/>
      <c r="K1" s="205"/>
    </row>
    <row r="2" spans="1:11" s="113" customFormat="1" ht="25.5" customHeight="1">
      <c r="A2" s="205" t="s">
        <v>2</v>
      </c>
      <c r="B2" s="207"/>
      <c r="C2" s="207"/>
      <c r="D2" s="206" t="s">
        <v>846</v>
      </c>
      <c r="E2" s="205"/>
      <c r="F2" s="205"/>
      <c r="G2" s="205"/>
      <c r="H2" s="205"/>
      <c r="I2" s="205"/>
      <c r="J2" s="205"/>
      <c r="K2" s="205"/>
    </row>
    <row r="3" spans="1:11" s="116" customFormat="1" ht="21" customHeight="1">
      <c r="A3" s="208"/>
      <c r="B3" s="208"/>
      <c r="D3" s="117" t="s">
        <v>4</v>
      </c>
      <c r="E3" s="118"/>
      <c r="F3" s="118"/>
      <c r="G3" s="118"/>
      <c r="H3" s="118"/>
      <c r="I3" s="118"/>
      <c r="J3" s="118"/>
      <c r="K3" s="118"/>
    </row>
    <row r="4" spans="1:11" ht="40.5" customHeight="1">
      <c r="A4" s="209" t="s">
        <v>5</v>
      </c>
      <c r="B4" s="209" t="s">
        <v>6</v>
      </c>
      <c r="C4" s="210" t="s">
        <v>7</v>
      </c>
      <c r="D4" s="211" t="s">
        <v>8</v>
      </c>
      <c r="E4" s="212" t="s">
        <v>9</v>
      </c>
      <c r="F4" s="213" t="s">
        <v>10</v>
      </c>
      <c r="G4" s="213" t="s">
        <v>11</v>
      </c>
      <c r="H4" s="214" t="s">
        <v>12</v>
      </c>
      <c r="I4" s="214" t="s">
        <v>13</v>
      </c>
      <c r="J4" s="214" t="s">
        <v>14</v>
      </c>
      <c r="K4" s="213" t="s">
        <v>15</v>
      </c>
    </row>
    <row r="5" spans="1:11" s="130" customFormat="1" ht="27" customHeight="1">
      <c r="A5" s="215"/>
      <c r="B5" s="216" t="s">
        <v>740</v>
      </c>
      <c r="C5" s="217"/>
      <c r="D5" s="217"/>
      <c r="E5" s="217"/>
      <c r="F5" s="217"/>
      <c r="G5" s="217"/>
      <c r="H5" s="216"/>
      <c r="I5" s="217"/>
      <c r="J5" s="216"/>
      <c r="K5" s="217"/>
    </row>
    <row r="6" spans="1:11" s="130" customFormat="1" ht="25.5" customHeight="1">
      <c r="A6" s="218">
        <v>1</v>
      </c>
      <c r="B6" s="145">
        <v>1826257911</v>
      </c>
      <c r="C6" s="133" t="s">
        <v>847</v>
      </c>
      <c r="D6" s="134" t="s">
        <v>83</v>
      </c>
      <c r="E6" s="222" t="s">
        <v>857</v>
      </c>
      <c r="F6" s="223" t="s">
        <v>31</v>
      </c>
      <c r="G6" s="223" t="s">
        <v>32</v>
      </c>
      <c r="H6" s="224"/>
      <c r="I6" s="224"/>
      <c r="J6" s="224" t="s">
        <v>19</v>
      </c>
      <c r="K6" s="225"/>
    </row>
    <row r="7" spans="1:11" s="130" customFormat="1" ht="25.5" customHeight="1">
      <c r="A7" s="218">
        <f>A6+1</f>
        <v>2</v>
      </c>
      <c r="B7" s="241">
        <v>1826257906</v>
      </c>
      <c r="C7" s="133" t="s">
        <v>848</v>
      </c>
      <c r="D7" s="134" t="s">
        <v>252</v>
      </c>
      <c r="E7" s="222" t="s">
        <v>858</v>
      </c>
      <c r="F7" s="223" t="s">
        <v>61</v>
      </c>
      <c r="G7" s="223" t="s">
        <v>32</v>
      </c>
      <c r="H7" s="224"/>
      <c r="I7" s="224"/>
      <c r="J7" s="224" t="s">
        <v>19</v>
      </c>
      <c r="K7" s="225"/>
    </row>
    <row r="8" spans="1:11" s="130" customFormat="1" ht="25.5" customHeight="1">
      <c r="A8" s="218">
        <f aca="true" t="shared" si="0" ref="A8:A21">A7+1</f>
        <v>3</v>
      </c>
      <c r="B8" s="132">
        <v>1826257915</v>
      </c>
      <c r="C8" s="133" t="s">
        <v>849</v>
      </c>
      <c r="D8" s="134" t="s">
        <v>90</v>
      </c>
      <c r="E8" s="222" t="s">
        <v>833</v>
      </c>
      <c r="F8" s="223" t="s">
        <v>61</v>
      </c>
      <c r="G8" s="223" t="s">
        <v>32</v>
      </c>
      <c r="H8" s="224"/>
      <c r="I8" s="224"/>
      <c r="J8" s="224" t="s">
        <v>19</v>
      </c>
      <c r="K8" s="225"/>
    </row>
    <row r="9" spans="1:11" s="130" customFormat="1" ht="25.5" customHeight="1">
      <c r="A9" s="218">
        <f t="shared" si="0"/>
        <v>4</v>
      </c>
      <c r="B9" s="132">
        <v>1826257919</v>
      </c>
      <c r="C9" s="133" t="s">
        <v>58</v>
      </c>
      <c r="D9" s="134" t="s">
        <v>142</v>
      </c>
      <c r="E9" s="222" t="s">
        <v>517</v>
      </c>
      <c r="F9" s="223" t="s">
        <v>38</v>
      </c>
      <c r="G9" s="223" t="s">
        <v>32</v>
      </c>
      <c r="H9" s="224"/>
      <c r="I9" s="224"/>
      <c r="J9" s="224" t="s">
        <v>19</v>
      </c>
      <c r="K9" s="225"/>
    </row>
    <row r="10" spans="1:11" s="130" customFormat="1" ht="25.5" customHeight="1">
      <c r="A10" s="218">
        <f t="shared" si="0"/>
        <v>5</v>
      </c>
      <c r="B10" s="132">
        <v>1826257965</v>
      </c>
      <c r="C10" s="133" t="s">
        <v>850</v>
      </c>
      <c r="D10" s="134" t="s">
        <v>280</v>
      </c>
      <c r="E10" s="222" t="s">
        <v>818</v>
      </c>
      <c r="F10" s="223" t="s">
        <v>61</v>
      </c>
      <c r="G10" s="223" t="s">
        <v>32</v>
      </c>
      <c r="H10" s="224"/>
      <c r="I10" s="224"/>
      <c r="J10" s="224" t="s">
        <v>19</v>
      </c>
      <c r="K10" s="225"/>
    </row>
    <row r="11" spans="1:11" s="130" customFormat="1" ht="25.5" customHeight="1">
      <c r="A11" s="218">
        <f t="shared" si="0"/>
        <v>6</v>
      </c>
      <c r="B11" s="242">
        <v>1826257999</v>
      </c>
      <c r="C11" s="133" t="s">
        <v>131</v>
      </c>
      <c r="D11" s="134" t="s">
        <v>755</v>
      </c>
      <c r="E11" s="222" t="s">
        <v>859</v>
      </c>
      <c r="F11" s="223" t="s">
        <v>38</v>
      </c>
      <c r="G11" s="223" t="s">
        <v>32</v>
      </c>
      <c r="H11" s="224"/>
      <c r="I11" s="224"/>
      <c r="J11" s="224" t="s">
        <v>19</v>
      </c>
      <c r="K11" s="225"/>
    </row>
    <row r="12" spans="1:11" s="130" customFormat="1" ht="25.5" customHeight="1">
      <c r="A12" s="218">
        <f t="shared" si="0"/>
        <v>7</v>
      </c>
      <c r="B12" s="242">
        <v>1826258001</v>
      </c>
      <c r="C12" s="133" t="s">
        <v>327</v>
      </c>
      <c r="D12" s="134" t="s">
        <v>150</v>
      </c>
      <c r="E12" s="222" t="s">
        <v>819</v>
      </c>
      <c r="F12" s="223" t="s">
        <v>31</v>
      </c>
      <c r="G12" s="223" t="s">
        <v>32</v>
      </c>
      <c r="H12" s="224"/>
      <c r="I12" s="224"/>
      <c r="J12" s="224" t="s">
        <v>19</v>
      </c>
      <c r="K12" s="225"/>
    </row>
    <row r="13" spans="1:11" s="130" customFormat="1" ht="25.5" customHeight="1">
      <c r="A13" s="218">
        <f t="shared" si="0"/>
        <v>8</v>
      </c>
      <c r="B13" s="132">
        <v>1826257923</v>
      </c>
      <c r="C13" s="133" t="s">
        <v>851</v>
      </c>
      <c r="D13" s="134" t="s">
        <v>369</v>
      </c>
      <c r="E13" s="222" t="s">
        <v>860</v>
      </c>
      <c r="F13" s="223" t="s">
        <v>38</v>
      </c>
      <c r="G13" s="223" t="s">
        <v>32</v>
      </c>
      <c r="H13" s="224"/>
      <c r="I13" s="224"/>
      <c r="J13" s="224" t="s">
        <v>19</v>
      </c>
      <c r="K13" s="225"/>
    </row>
    <row r="14" spans="1:11" s="130" customFormat="1" ht="25.5" customHeight="1">
      <c r="A14" s="218">
        <f t="shared" si="0"/>
        <v>9</v>
      </c>
      <c r="B14" s="132">
        <v>1827257978</v>
      </c>
      <c r="C14" s="133" t="s">
        <v>852</v>
      </c>
      <c r="D14" s="134" t="s">
        <v>18</v>
      </c>
      <c r="E14" s="222" t="s">
        <v>49</v>
      </c>
      <c r="F14" s="223" t="s">
        <v>556</v>
      </c>
      <c r="G14" s="223" t="s">
        <v>39</v>
      </c>
      <c r="H14" s="224"/>
      <c r="I14" s="224"/>
      <c r="J14" s="224" t="s">
        <v>19</v>
      </c>
      <c r="K14" s="225"/>
    </row>
    <row r="15" spans="1:11" s="130" customFormat="1" ht="25.5" customHeight="1">
      <c r="A15" s="218">
        <f t="shared" si="0"/>
        <v>10</v>
      </c>
      <c r="B15" s="132">
        <v>1826268400</v>
      </c>
      <c r="C15" s="133" t="s">
        <v>100</v>
      </c>
      <c r="D15" s="134" t="s">
        <v>144</v>
      </c>
      <c r="E15" s="222" t="s">
        <v>861</v>
      </c>
      <c r="F15" s="223" t="s">
        <v>301</v>
      </c>
      <c r="G15" s="223" t="s">
        <v>32</v>
      </c>
      <c r="H15" s="224"/>
      <c r="I15" s="224"/>
      <c r="J15" s="224" t="s">
        <v>19</v>
      </c>
      <c r="K15" s="225"/>
    </row>
    <row r="16" spans="1:11" s="130" customFormat="1" ht="25.5" customHeight="1">
      <c r="A16" s="218">
        <f t="shared" si="0"/>
        <v>11</v>
      </c>
      <c r="B16" s="132">
        <v>1826257974</v>
      </c>
      <c r="C16" s="133" t="s">
        <v>853</v>
      </c>
      <c r="D16" s="134" t="s">
        <v>66</v>
      </c>
      <c r="E16" s="222" t="s">
        <v>862</v>
      </c>
      <c r="F16" s="223" t="s">
        <v>38</v>
      </c>
      <c r="G16" s="223" t="s">
        <v>32</v>
      </c>
      <c r="H16" s="224"/>
      <c r="I16" s="224"/>
      <c r="J16" s="224" t="s">
        <v>19</v>
      </c>
      <c r="K16" s="225"/>
    </row>
    <row r="17" spans="1:11" s="130" customFormat="1" ht="25.5" customHeight="1">
      <c r="A17" s="218">
        <f t="shared" si="0"/>
        <v>12</v>
      </c>
      <c r="B17" s="132">
        <v>1826257973</v>
      </c>
      <c r="C17" s="133" t="s">
        <v>67</v>
      </c>
      <c r="D17" s="134" t="s">
        <v>99</v>
      </c>
      <c r="E17" s="222" t="s">
        <v>863</v>
      </c>
      <c r="F17" s="223" t="s">
        <v>31</v>
      </c>
      <c r="G17" s="223" t="s">
        <v>32</v>
      </c>
      <c r="H17" s="224"/>
      <c r="I17" s="224"/>
      <c r="J17" s="224" t="s">
        <v>19</v>
      </c>
      <c r="K17" s="225"/>
    </row>
    <row r="18" spans="1:11" s="130" customFormat="1" ht="25.5" customHeight="1">
      <c r="A18" s="218">
        <f t="shared" si="0"/>
        <v>13</v>
      </c>
      <c r="B18" s="132">
        <v>1826257944</v>
      </c>
      <c r="C18" s="133" t="s">
        <v>854</v>
      </c>
      <c r="D18" s="134" t="s">
        <v>181</v>
      </c>
      <c r="E18" s="222" t="s">
        <v>703</v>
      </c>
      <c r="F18" s="223" t="s">
        <v>38</v>
      </c>
      <c r="G18" s="223" t="s">
        <v>32</v>
      </c>
      <c r="H18" s="224"/>
      <c r="I18" s="224"/>
      <c r="J18" s="224" t="s">
        <v>19</v>
      </c>
      <c r="K18" s="225"/>
    </row>
    <row r="19" spans="1:11" s="130" customFormat="1" ht="25.5" customHeight="1">
      <c r="A19" s="218">
        <f t="shared" si="0"/>
        <v>14</v>
      </c>
      <c r="B19" s="132">
        <v>1826268394</v>
      </c>
      <c r="C19" s="133" t="s">
        <v>81</v>
      </c>
      <c r="D19" s="134" t="s">
        <v>51</v>
      </c>
      <c r="E19" s="222" t="s">
        <v>864</v>
      </c>
      <c r="F19" s="223" t="s">
        <v>574</v>
      </c>
      <c r="G19" s="223" t="s">
        <v>32</v>
      </c>
      <c r="H19" s="224"/>
      <c r="I19" s="224"/>
      <c r="J19" s="224" t="s">
        <v>19</v>
      </c>
      <c r="K19" s="225"/>
    </row>
    <row r="20" spans="1:11" s="130" customFormat="1" ht="25.5" customHeight="1">
      <c r="A20" s="218">
        <f t="shared" si="0"/>
        <v>15</v>
      </c>
      <c r="B20" s="132">
        <v>1827258029</v>
      </c>
      <c r="C20" s="133" t="s">
        <v>855</v>
      </c>
      <c r="D20" s="134" t="s">
        <v>103</v>
      </c>
      <c r="E20" s="222" t="s">
        <v>865</v>
      </c>
      <c r="F20" s="223" t="s">
        <v>61</v>
      </c>
      <c r="G20" s="223" t="s">
        <v>39</v>
      </c>
      <c r="H20" s="224"/>
      <c r="I20" s="224"/>
      <c r="J20" s="224" t="s">
        <v>19</v>
      </c>
      <c r="K20" s="225"/>
    </row>
    <row r="21" spans="1:11" s="130" customFormat="1" ht="25.5" customHeight="1">
      <c r="A21" s="218">
        <f t="shared" si="0"/>
        <v>16</v>
      </c>
      <c r="B21" s="132">
        <v>1826257996</v>
      </c>
      <c r="C21" s="133" t="s">
        <v>856</v>
      </c>
      <c r="D21" s="134" t="s">
        <v>202</v>
      </c>
      <c r="E21" s="222" t="s">
        <v>866</v>
      </c>
      <c r="F21" s="223" t="s">
        <v>867</v>
      </c>
      <c r="G21" s="223" t="s">
        <v>32</v>
      </c>
      <c r="H21" s="224"/>
      <c r="I21" s="224"/>
      <c r="J21" s="224" t="s">
        <v>19</v>
      </c>
      <c r="K21" s="225"/>
    </row>
    <row r="22" spans="1:10" ht="29.25" customHeight="1">
      <c r="A22" s="227" t="s">
        <v>23</v>
      </c>
      <c r="B22" s="227"/>
      <c r="C22" s="228"/>
      <c r="D22" s="229"/>
      <c r="E22" s="228"/>
      <c r="F22" s="228"/>
      <c r="G22" s="229" t="s">
        <v>24</v>
      </c>
      <c r="H22" s="228"/>
      <c r="I22" s="229"/>
      <c r="J22" s="228"/>
    </row>
  </sheetData>
  <sheetProtection/>
  <printOptions/>
  <pageMargins left="0.07874015748031496" right="0" top="0.07874015748031496" bottom="0" header="0" footer="0"/>
  <pageSetup horizontalDpi="600" verticalDpi="600" orientation="portrait" paperSize="9" r:id="rId1"/>
  <headerFooter>
    <oddHeader>&amp;R&amp;P&amp;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0"/>
  <sheetViews>
    <sheetView zoomScalePageLayoutView="0" workbookViewId="0" topLeftCell="A1">
      <selection activeCell="K18" sqref="K18"/>
    </sheetView>
  </sheetViews>
  <sheetFormatPr defaultColWidth="9.00390625" defaultRowHeight="22.5" customHeight="1"/>
  <cols>
    <col min="1" max="1" width="4.421875" style="118" customWidth="1"/>
    <col min="2" max="2" width="10.8515625" style="118" customWidth="1"/>
    <col min="3" max="3" width="17.421875" style="118" customWidth="1"/>
    <col min="4" max="4" width="7.140625" style="118" customWidth="1"/>
    <col min="5" max="5" width="10.140625" style="118" customWidth="1"/>
    <col min="6" max="6" width="9.8515625" style="118" customWidth="1"/>
    <col min="7" max="7" width="6.57421875" style="118" customWidth="1"/>
    <col min="8" max="10" width="4.8515625" style="118" customWidth="1"/>
    <col min="11" max="11" width="11.28125" style="118" customWidth="1"/>
    <col min="12" max="16384" width="9.00390625" style="118" customWidth="1"/>
  </cols>
  <sheetData>
    <row r="1" spans="1:11" s="113" customFormat="1" ht="30.75" customHeight="1">
      <c r="A1" s="205" t="s">
        <v>0</v>
      </c>
      <c r="B1" s="111"/>
      <c r="C1" s="111"/>
      <c r="D1" s="206" t="s">
        <v>1</v>
      </c>
      <c r="E1" s="205"/>
      <c r="F1" s="205"/>
      <c r="G1" s="205"/>
      <c r="H1" s="205"/>
      <c r="I1" s="205"/>
      <c r="J1" s="205"/>
      <c r="K1" s="205"/>
    </row>
    <row r="2" spans="1:11" s="113" customFormat="1" ht="25.5" customHeight="1">
      <c r="A2" s="205" t="s">
        <v>2</v>
      </c>
      <c r="B2" s="207"/>
      <c r="C2" s="207"/>
      <c r="D2" s="206" t="s">
        <v>846</v>
      </c>
      <c r="E2" s="205"/>
      <c r="F2" s="205"/>
      <c r="G2" s="205"/>
      <c r="H2" s="205"/>
      <c r="I2" s="205"/>
      <c r="J2" s="205"/>
      <c r="K2" s="205"/>
    </row>
    <row r="3" spans="1:11" s="116" customFormat="1" ht="21" customHeight="1">
      <c r="A3" s="208"/>
      <c r="B3" s="208"/>
      <c r="D3" s="117" t="s">
        <v>4</v>
      </c>
      <c r="E3" s="118"/>
      <c r="F3" s="118"/>
      <c r="G3" s="118"/>
      <c r="H3" s="118"/>
      <c r="I3" s="118"/>
      <c r="J3" s="118"/>
      <c r="K3" s="118"/>
    </row>
    <row r="4" spans="1:11" ht="40.5" customHeight="1">
      <c r="A4" s="209" t="s">
        <v>5</v>
      </c>
      <c r="B4" s="209" t="s">
        <v>6</v>
      </c>
      <c r="C4" s="210" t="s">
        <v>7</v>
      </c>
      <c r="D4" s="211" t="s">
        <v>8</v>
      </c>
      <c r="E4" s="212" t="s">
        <v>9</v>
      </c>
      <c r="F4" s="213" t="s">
        <v>10</v>
      </c>
      <c r="G4" s="213" t="s">
        <v>11</v>
      </c>
      <c r="H4" s="214" t="s">
        <v>12</v>
      </c>
      <c r="I4" s="214" t="s">
        <v>13</v>
      </c>
      <c r="J4" s="214" t="s">
        <v>14</v>
      </c>
      <c r="K4" s="213" t="s">
        <v>15</v>
      </c>
    </row>
    <row r="5" spans="1:11" s="130" customFormat="1" ht="27" customHeight="1">
      <c r="A5" s="215"/>
      <c r="B5" s="216" t="s">
        <v>43</v>
      </c>
      <c r="C5" s="217"/>
      <c r="D5" s="217"/>
      <c r="E5" s="217"/>
      <c r="F5" s="217"/>
      <c r="G5" s="217"/>
      <c r="H5" s="216"/>
      <c r="I5" s="217"/>
      <c r="J5" s="216"/>
      <c r="K5" s="217"/>
    </row>
    <row r="6" spans="1:11" s="130" customFormat="1" ht="24.75" customHeight="1">
      <c r="A6" s="218">
        <v>1</v>
      </c>
      <c r="B6" s="145">
        <v>1826257956</v>
      </c>
      <c r="C6" s="133" t="s">
        <v>868</v>
      </c>
      <c r="D6" s="134" t="s">
        <v>83</v>
      </c>
      <c r="E6" s="222" t="s">
        <v>563</v>
      </c>
      <c r="F6" s="223" t="s">
        <v>31</v>
      </c>
      <c r="G6" s="223" t="s">
        <v>32</v>
      </c>
      <c r="H6" s="224" t="s">
        <v>19</v>
      </c>
      <c r="I6" s="224" t="s">
        <v>19</v>
      </c>
      <c r="J6" s="224" t="s">
        <v>19</v>
      </c>
      <c r="K6" s="225"/>
    </row>
    <row r="7" spans="1:11" s="130" customFormat="1" ht="24.75" customHeight="1">
      <c r="A7" s="218">
        <f>A6+1</f>
        <v>2</v>
      </c>
      <c r="B7" s="241">
        <v>1826268444</v>
      </c>
      <c r="C7" s="133" t="s">
        <v>869</v>
      </c>
      <c r="D7" s="134" t="s">
        <v>83</v>
      </c>
      <c r="E7" s="222" t="s">
        <v>947</v>
      </c>
      <c r="F7" s="223" t="s">
        <v>61</v>
      </c>
      <c r="G7" s="223" t="s">
        <v>32</v>
      </c>
      <c r="H7" s="224" t="s">
        <v>19</v>
      </c>
      <c r="I7" s="224" t="s">
        <v>19</v>
      </c>
      <c r="J7" s="224" t="s">
        <v>19</v>
      </c>
      <c r="K7" s="225"/>
    </row>
    <row r="8" spans="1:11" s="130" customFormat="1" ht="24.75" customHeight="1">
      <c r="A8" s="218">
        <f aca="true" t="shared" si="0" ref="A8:A71">A7+1</f>
        <v>3</v>
      </c>
      <c r="B8" s="132">
        <v>1826258051</v>
      </c>
      <c r="C8" s="133" t="s">
        <v>870</v>
      </c>
      <c r="D8" s="134" t="s">
        <v>83</v>
      </c>
      <c r="E8" s="222" t="s">
        <v>948</v>
      </c>
      <c r="F8" s="223" t="s">
        <v>61</v>
      </c>
      <c r="G8" s="223" t="s">
        <v>32</v>
      </c>
      <c r="H8" s="224" t="s">
        <v>19</v>
      </c>
      <c r="I8" s="224" t="s">
        <v>19</v>
      </c>
      <c r="J8" s="224" t="s">
        <v>19</v>
      </c>
      <c r="K8" s="225"/>
    </row>
    <row r="9" spans="1:11" s="130" customFormat="1" ht="24.75" customHeight="1">
      <c r="A9" s="218">
        <f t="shared" si="0"/>
        <v>4</v>
      </c>
      <c r="B9" s="132">
        <v>1826258071</v>
      </c>
      <c r="C9" s="133" t="s">
        <v>871</v>
      </c>
      <c r="D9" s="134" t="s">
        <v>83</v>
      </c>
      <c r="E9" s="222" t="s">
        <v>949</v>
      </c>
      <c r="F9" s="223" t="s">
        <v>31</v>
      </c>
      <c r="G9" s="223" t="s">
        <v>32</v>
      </c>
      <c r="H9" s="224" t="s">
        <v>19</v>
      </c>
      <c r="I9" s="224" t="s">
        <v>19</v>
      </c>
      <c r="J9" s="224" t="s">
        <v>19</v>
      </c>
      <c r="K9" s="225"/>
    </row>
    <row r="10" spans="1:11" s="130" customFormat="1" ht="24.75" customHeight="1">
      <c r="A10" s="218">
        <f t="shared" si="0"/>
        <v>5</v>
      </c>
      <c r="B10" s="132">
        <v>1827257984</v>
      </c>
      <c r="C10" s="133" t="s">
        <v>872</v>
      </c>
      <c r="D10" s="134" t="s">
        <v>471</v>
      </c>
      <c r="E10" s="222" t="s">
        <v>833</v>
      </c>
      <c r="F10" s="223" t="s">
        <v>61</v>
      </c>
      <c r="G10" s="223" t="s">
        <v>39</v>
      </c>
      <c r="H10" s="224" t="s">
        <v>19</v>
      </c>
      <c r="I10" s="224" t="s">
        <v>19</v>
      </c>
      <c r="J10" s="224" t="s">
        <v>19</v>
      </c>
      <c r="K10" s="225"/>
    </row>
    <row r="11" spans="1:11" s="130" customFormat="1" ht="24.75" customHeight="1">
      <c r="A11" s="218">
        <f t="shared" si="0"/>
        <v>6</v>
      </c>
      <c r="B11" s="242">
        <v>1826258053</v>
      </c>
      <c r="C11" s="133" t="s">
        <v>873</v>
      </c>
      <c r="D11" s="134" t="s">
        <v>26</v>
      </c>
      <c r="E11" s="222" t="s">
        <v>950</v>
      </c>
      <c r="F11" s="223" t="s">
        <v>31</v>
      </c>
      <c r="G11" s="223" t="s">
        <v>32</v>
      </c>
      <c r="H11" s="224" t="s">
        <v>19</v>
      </c>
      <c r="I11" s="224" t="s">
        <v>19</v>
      </c>
      <c r="J11" s="224" t="s">
        <v>19</v>
      </c>
      <c r="K11" s="225"/>
    </row>
    <row r="12" spans="1:11" s="130" customFormat="1" ht="24.75" customHeight="1">
      <c r="A12" s="218">
        <f t="shared" si="0"/>
        <v>7</v>
      </c>
      <c r="B12" s="242">
        <v>1826257910</v>
      </c>
      <c r="C12" s="133" t="s">
        <v>874</v>
      </c>
      <c r="D12" s="134" t="s">
        <v>90</v>
      </c>
      <c r="E12" s="222" t="s">
        <v>610</v>
      </c>
      <c r="F12" s="223" t="s">
        <v>31</v>
      </c>
      <c r="G12" s="223" t="s">
        <v>32</v>
      </c>
      <c r="H12" s="224" t="s">
        <v>19</v>
      </c>
      <c r="I12" s="224" t="s">
        <v>19</v>
      </c>
      <c r="J12" s="224" t="s">
        <v>19</v>
      </c>
      <c r="K12" s="225"/>
    </row>
    <row r="13" spans="1:11" s="130" customFormat="1" ht="24.75" customHeight="1">
      <c r="A13" s="218">
        <f t="shared" si="0"/>
        <v>8</v>
      </c>
      <c r="B13" s="132">
        <v>1826257963</v>
      </c>
      <c r="C13" s="133" t="s">
        <v>875</v>
      </c>
      <c r="D13" s="134" t="s">
        <v>90</v>
      </c>
      <c r="E13" s="222" t="s">
        <v>583</v>
      </c>
      <c r="F13" s="223" t="s">
        <v>38</v>
      </c>
      <c r="G13" s="223" t="s">
        <v>32</v>
      </c>
      <c r="H13" s="224" t="s">
        <v>19</v>
      </c>
      <c r="I13" s="224" t="s">
        <v>19</v>
      </c>
      <c r="J13" s="224" t="s">
        <v>19</v>
      </c>
      <c r="K13" s="225"/>
    </row>
    <row r="14" spans="1:11" s="130" customFormat="1" ht="24.75" customHeight="1">
      <c r="A14" s="218">
        <f t="shared" si="0"/>
        <v>9</v>
      </c>
      <c r="B14" s="132">
        <v>1826257908</v>
      </c>
      <c r="C14" s="133" t="s">
        <v>876</v>
      </c>
      <c r="D14" s="134" t="s">
        <v>259</v>
      </c>
      <c r="E14" s="222" t="s">
        <v>951</v>
      </c>
      <c r="F14" s="223" t="s">
        <v>38</v>
      </c>
      <c r="G14" s="223" t="s">
        <v>32</v>
      </c>
      <c r="H14" s="224" t="s">
        <v>19</v>
      </c>
      <c r="I14" s="224" t="s">
        <v>19</v>
      </c>
      <c r="J14" s="224" t="s">
        <v>19</v>
      </c>
      <c r="K14" s="225"/>
    </row>
    <row r="15" spans="1:11" s="130" customFormat="1" ht="24.75" customHeight="1">
      <c r="A15" s="218">
        <f t="shared" si="0"/>
        <v>10</v>
      </c>
      <c r="B15" s="132">
        <v>1826257960</v>
      </c>
      <c r="C15" s="133" t="s">
        <v>877</v>
      </c>
      <c r="D15" s="134" t="s">
        <v>259</v>
      </c>
      <c r="E15" s="222">
        <v>33117</v>
      </c>
      <c r="F15" s="223" t="s">
        <v>36</v>
      </c>
      <c r="G15" s="223" t="s">
        <v>32</v>
      </c>
      <c r="H15" s="224" t="s">
        <v>19</v>
      </c>
      <c r="I15" s="224" t="s">
        <v>19</v>
      </c>
      <c r="J15" s="224" t="s">
        <v>19</v>
      </c>
      <c r="K15" s="225"/>
    </row>
    <row r="16" spans="1:11" s="130" customFormat="1" ht="24.75" customHeight="1">
      <c r="A16" s="218">
        <f t="shared" si="0"/>
        <v>11</v>
      </c>
      <c r="B16" s="132">
        <v>1827257941</v>
      </c>
      <c r="C16" s="133" t="s">
        <v>878</v>
      </c>
      <c r="D16" s="134" t="s">
        <v>89</v>
      </c>
      <c r="E16" s="222" t="s">
        <v>952</v>
      </c>
      <c r="F16" s="223" t="s">
        <v>209</v>
      </c>
      <c r="G16" s="223" t="s">
        <v>39</v>
      </c>
      <c r="H16" s="224" t="s">
        <v>19</v>
      </c>
      <c r="I16" s="224" t="s">
        <v>19</v>
      </c>
      <c r="J16" s="224" t="s">
        <v>19</v>
      </c>
      <c r="K16" s="225"/>
    </row>
    <row r="17" spans="1:11" s="130" customFormat="1" ht="24.75" customHeight="1">
      <c r="A17" s="218">
        <f t="shared" si="0"/>
        <v>12</v>
      </c>
      <c r="B17" s="132">
        <v>1827258057</v>
      </c>
      <c r="C17" s="133" t="s">
        <v>879</v>
      </c>
      <c r="D17" s="134" t="s">
        <v>89</v>
      </c>
      <c r="E17" s="222" t="s">
        <v>953</v>
      </c>
      <c r="F17" s="223" t="s">
        <v>31</v>
      </c>
      <c r="G17" s="223" t="s">
        <v>39</v>
      </c>
      <c r="H17" s="224" t="s">
        <v>19</v>
      </c>
      <c r="I17" s="224" t="s">
        <v>19</v>
      </c>
      <c r="J17" s="224" t="s">
        <v>19</v>
      </c>
      <c r="K17" s="225"/>
    </row>
    <row r="18" spans="1:11" s="130" customFormat="1" ht="24.75" customHeight="1">
      <c r="A18" s="218">
        <f t="shared" si="0"/>
        <v>13</v>
      </c>
      <c r="B18" s="132">
        <v>1826258070</v>
      </c>
      <c r="C18" s="133" t="s">
        <v>880</v>
      </c>
      <c r="D18" s="134" t="s">
        <v>142</v>
      </c>
      <c r="E18" s="222" t="s">
        <v>954</v>
      </c>
      <c r="F18" s="223" t="s">
        <v>955</v>
      </c>
      <c r="G18" s="223" t="s">
        <v>32</v>
      </c>
      <c r="H18" s="224" t="s">
        <v>19</v>
      </c>
      <c r="I18" s="224" t="s">
        <v>19</v>
      </c>
      <c r="J18" s="224" t="s">
        <v>19</v>
      </c>
      <c r="K18" s="225"/>
    </row>
    <row r="19" spans="1:11" s="130" customFormat="1" ht="24.75" customHeight="1">
      <c r="A19" s="218">
        <f t="shared" si="0"/>
        <v>14</v>
      </c>
      <c r="B19" s="132">
        <v>1826268278</v>
      </c>
      <c r="C19" s="133" t="s">
        <v>200</v>
      </c>
      <c r="D19" s="134" t="s">
        <v>142</v>
      </c>
      <c r="E19" s="222" t="s">
        <v>956</v>
      </c>
      <c r="F19" s="223" t="s">
        <v>38</v>
      </c>
      <c r="G19" s="223" t="s">
        <v>32</v>
      </c>
      <c r="H19" s="224" t="s">
        <v>19</v>
      </c>
      <c r="I19" s="224" t="s">
        <v>19</v>
      </c>
      <c r="J19" s="224" t="s">
        <v>19</v>
      </c>
      <c r="K19" s="225"/>
    </row>
    <row r="20" spans="1:11" s="130" customFormat="1" ht="24.75" customHeight="1">
      <c r="A20" s="218">
        <f t="shared" si="0"/>
        <v>15</v>
      </c>
      <c r="B20" s="132">
        <v>1826257961</v>
      </c>
      <c r="C20" s="133" t="s">
        <v>379</v>
      </c>
      <c r="D20" s="134" t="s">
        <v>280</v>
      </c>
      <c r="E20" s="222" t="s">
        <v>957</v>
      </c>
      <c r="F20" s="223" t="s">
        <v>516</v>
      </c>
      <c r="G20" s="223" t="s">
        <v>32</v>
      </c>
      <c r="H20" s="224" t="s">
        <v>19</v>
      </c>
      <c r="I20" s="224" t="s">
        <v>19</v>
      </c>
      <c r="J20" s="224" t="s">
        <v>19</v>
      </c>
      <c r="K20" s="225"/>
    </row>
    <row r="21" spans="1:11" s="130" customFormat="1" ht="24.75" customHeight="1">
      <c r="A21" s="218">
        <f t="shared" si="0"/>
        <v>16</v>
      </c>
      <c r="B21" s="132">
        <v>1826258033</v>
      </c>
      <c r="C21" s="133" t="s">
        <v>67</v>
      </c>
      <c r="D21" s="134" t="s">
        <v>59</v>
      </c>
      <c r="E21" s="222" t="s">
        <v>958</v>
      </c>
      <c r="F21" s="223" t="s">
        <v>36</v>
      </c>
      <c r="G21" s="223" t="s">
        <v>32</v>
      </c>
      <c r="H21" s="224" t="s">
        <v>19</v>
      </c>
      <c r="I21" s="224" t="s">
        <v>19</v>
      </c>
      <c r="J21" s="224" t="s">
        <v>19</v>
      </c>
      <c r="K21" s="225"/>
    </row>
    <row r="22" spans="1:11" s="130" customFormat="1" ht="24.75" customHeight="1">
      <c r="A22" s="218">
        <f t="shared" si="0"/>
        <v>17</v>
      </c>
      <c r="B22" s="132">
        <v>1827257976</v>
      </c>
      <c r="C22" s="133" t="s">
        <v>881</v>
      </c>
      <c r="D22" s="134" t="s">
        <v>481</v>
      </c>
      <c r="E22" s="222" t="s">
        <v>959</v>
      </c>
      <c r="F22" s="223" t="s">
        <v>31</v>
      </c>
      <c r="G22" s="223" t="s">
        <v>39</v>
      </c>
      <c r="H22" s="224" t="s">
        <v>19</v>
      </c>
      <c r="I22" s="224" t="s">
        <v>19</v>
      </c>
      <c r="J22" s="224" t="s">
        <v>19</v>
      </c>
      <c r="K22" s="225"/>
    </row>
    <row r="23" spans="1:11" s="130" customFormat="1" ht="24.75" customHeight="1">
      <c r="A23" s="218">
        <f t="shared" si="0"/>
        <v>18</v>
      </c>
      <c r="B23" s="132">
        <v>1826258032</v>
      </c>
      <c r="C23" s="133" t="s">
        <v>261</v>
      </c>
      <c r="D23" s="134" t="s">
        <v>94</v>
      </c>
      <c r="E23" s="222" t="s">
        <v>960</v>
      </c>
      <c r="F23" s="223" t="s">
        <v>301</v>
      </c>
      <c r="G23" s="223" t="s">
        <v>32</v>
      </c>
      <c r="H23" s="224" t="s">
        <v>19</v>
      </c>
      <c r="I23" s="224" t="s">
        <v>19</v>
      </c>
      <c r="J23" s="224" t="s">
        <v>19</v>
      </c>
      <c r="K23" s="225"/>
    </row>
    <row r="24" spans="1:11" s="130" customFormat="1" ht="24.75" customHeight="1">
      <c r="A24" s="218">
        <f t="shared" si="0"/>
        <v>19</v>
      </c>
      <c r="B24" s="132">
        <v>1826257957</v>
      </c>
      <c r="C24" s="133" t="s">
        <v>882</v>
      </c>
      <c r="D24" s="134" t="s">
        <v>94</v>
      </c>
      <c r="E24" s="222" t="s">
        <v>638</v>
      </c>
      <c r="F24" s="223" t="s">
        <v>38</v>
      </c>
      <c r="G24" s="223" t="s">
        <v>32</v>
      </c>
      <c r="H24" s="224" t="s">
        <v>19</v>
      </c>
      <c r="I24" s="224" t="s">
        <v>19</v>
      </c>
      <c r="J24" s="224" t="s">
        <v>19</v>
      </c>
      <c r="K24" s="225"/>
    </row>
    <row r="25" spans="1:11" s="130" customFormat="1" ht="24.75" customHeight="1">
      <c r="A25" s="218">
        <f t="shared" si="0"/>
        <v>20</v>
      </c>
      <c r="B25" s="132">
        <v>1826257969</v>
      </c>
      <c r="C25" s="133" t="s">
        <v>424</v>
      </c>
      <c r="D25" s="134" t="s">
        <v>754</v>
      </c>
      <c r="E25" s="222" t="s">
        <v>961</v>
      </c>
      <c r="F25" s="223" t="s">
        <v>108</v>
      </c>
      <c r="G25" s="223" t="s">
        <v>32</v>
      </c>
      <c r="H25" s="224" t="s">
        <v>19</v>
      </c>
      <c r="I25" s="224" t="s">
        <v>19</v>
      </c>
      <c r="J25" s="224" t="s">
        <v>19</v>
      </c>
      <c r="K25" s="225"/>
    </row>
    <row r="26" spans="1:11" s="130" customFormat="1" ht="24.75" customHeight="1">
      <c r="A26" s="218">
        <f t="shared" si="0"/>
        <v>21</v>
      </c>
      <c r="B26" s="132">
        <v>1826268553</v>
      </c>
      <c r="C26" s="133" t="s">
        <v>58</v>
      </c>
      <c r="D26" s="134" t="s">
        <v>148</v>
      </c>
      <c r="E26" s="222" t="s">
        <v>962</v>
      </c>
      <c r="F26" s="223" t="s">
        <v>209</v>
      </c>
      <c r="G26" s="223" t="s">
        <v>32</v>
      </c>
      <c r="H26" s="224" t="s">
        <v>19</v>
      </c>
      <c r="I26" s="224" t="s">
        <v>19</v>
      </c>
      <c r="J26" s="224" t="s">
        <v>19</v>
      </c>
      <c r="K26" s="225"/>
    </row>
    <row r="27" spans="1:11" s="130" customFormat="1" ht="24.75" customHeight="1">
      <c r="A27" s="218">
        <f t="shared" si="0"/>
        <v>22</v>
      </c>
      <c r="B27" s="132">
        <v>1826257943</v>
      </c>
      <c r="C27" s="133" t="s">
        <v>183</v>
      </c>
      <c r="D27" s="134" t="s">
        <v>313</v>
      </c>
      <c r="E27" s="222" t="s">
        <v>963</v>
      </c>
      <c r="F27" s="223" t="s">
        <v>209</v>
      </c>
      <c r="G27" s="223" t="s">
        <v>32</v>
      </c>
      <c r="H27" s="224" t="s">
        <v>19</v>
      </c>
      <c r="I27" s="224" t="s">
        <v>19</v>
      </c>
      <c r="J27" s="224" t="s">
        <v>19</v>
      </c>
      <c r="K27" s="225"/>
    </row>
    <row r="28" spans="1:11" s="130" customFormat="1" ht="24.75" customHeight="1">
      <c r="A28" s="218">
        <f t="shared" si="0"/>
        <v>23</v>
      </c>
      <c r="B28" s="132">
        <v>1826258004</v>
      </c>
      <c r="C28" s="133" t="s">
        <v>152</v>
      </c>
      <c r="D28" s="134" t="s">
        <v>150</v>
      </c>
      <c r="E28" s="222" t="s">
        <v>964</v>
      </c>
      <c r="F28" s="223" t="s">
        <v>624</v>
      </c>
      <c r="G28" s="223" t="s">
        <v>32</v>
      </c>
      <c r="H28" s="224" t="s">
        <v>19</v>
      </c>
      <c r="I28" s="224" t="s">
        <v>19</v>
      </c>
      <c r="J28" s="224" t="s">
        <v>19</v>
      </c>
      <c r="K28" s="225"/>
    </row>
    <row r="29" spans="1:11" s="130" customFormat="1" ht="24.75" customHeight="1">
      <c r="A29" s="218">
        <f t="shared" si="0"/>
        <v>24</v>
      </c>
      <c r="B29" s="132">
        <v>1826257917</v>
      </c>
      <c r="C29" s="133" t="s">
        <v>757</v>
      </c>
      <c r="D29" s="134" t="s">
        <v>119</v>
      </c>
      <c r="E29" s="222" t="s">
        <v>683</v>
      </c>
      <c r="F29" s="223" t="s">
        <v>61</v>
      </c>
      <c r="G29" s="223" t="s">
        <v>32</v>
      </c>
      <c r="H29" s="224" t="s">
        <v>19</v>
      </c>
      <c r="I29" s="224" t="s">
        <v>19</v>
      </c>
      <c r="J29" s="224" t="s">
        <v>19</v>
      </c>
      <c r="K29" s="225"/>
    </row>
    <row r="30" spans="1:11" s="130" customFormat="1" ht="24.75" customHeight="1">
      <c r="A30" s="218">
        <f t="shared" si="0"/>
        <v>25</v>
      </c>
      <c r="B30" s="132">
        <v>1826257970</v>
      </c>
      <c r="C30" s="133" t="s">
        <v>883</v>
      </c>
      <c r="D30" s="134" t="s">
        <v>119</v>
      </c>
      <c r="E30" s="222" t="s">
        <v>965</v>
      </c>
      <c r="F30" s="223" t="s">
        <v>31</v>
      </c>
      <c r="G30" s="223" t="s">
        <v>32</v>
      </c>
      <c r="H30" s="224" t="s">
        <v>19</v>
      </c>
      <c r="I30" s="224" t="s">
        <v>19</v>
      </c>
      <c r="J30" s="224" t="s">
        <v>19</v>
      </c>
      <c r="K30" s="225"/>
    </row>
    <row r="31" spans="1:11" s="130" customFormat="1" ht="24.75" customHeight="1">
      <c r="A31" s="218">
        <f t="shared" si="0"/>
        <v>26</v>
      </c>
      <c r="B31" s="132">
        <v>1826257995</v>
      </c>
      <c r="C31" s="133" t="s">
        <v>884</v>
      </c>
      <c r="D31" s="134" t="s">
        <v>119</v>
      </c>
      <c r="E31" s="222" t="s">
        <v>947</v>
      </c>
      <c r="F31" s="223" t="s">
        <v>36</v>
      </c>
      <c r="G31" s="223" t="s">
        <v>32</v>
      </c>
      <c r="H31" s="224" t="s">
        <v>19</v>
      </c>
      <c r="I31" s="224" t="s">
        <v>19</v>
      </c>
      <c r="J31" s="224" t="s">
        <v>19</v>
      </c>
      <c r="K31" s="225"/>
    </row>
    <row r="32" spans="1:11" s="130" customFormat="1" ht="24.75" customHeight="1">
      <c r="A32" s="218">
        <f t="shared" si="0"/>
        <v>27</v>
      </c>
      <c r="B32" s="132">
        <v>1826257936</v>
      </c>
      <c r="C32" s="133" t="s">
        <v>885</v>
      </c>
      <c r="D32" s="134" t="s">
        <v>198</v>
      </c>
      <c r="E32" s="222" t="s">
        <v>232</v>
      </c>
      <c r="F32" s="223" t="s">
        <v>61</v>
      </c>
      <c r="G32" s="223" t="s">
        <v>32</v>
      </c>
      <c r="H32" s="224" t="s">
        <v>19</v>
      </c>
      <c r="I32" s="224" t="s">
        <v>19</v>
      </c>
      <c r="J32" s="224" t="s">
        <v>19</v>
      </c>
      <c r="K32" s="225"/>
    </row>
    <row r="33" spans="1:11" s="130" customFormat="1" ht="24.75" customHeight="1">
      <c r="A33" s="218">
        <f t="shared" si="0"/>
        <v>28</v>
      </c>
      <c r="B33" s="132">
        <v>1826258007</v>
      </c>
      <c r="C33" s="133" t="s">
        <v>886</v>
      </c>
      <c r="D33" s="134" t="s">
        <v>887</v>
      </c>
      <c r="E33" s="222" t="s">
        <v>658</v>
      </c>
      <c r="F33" s="223" t="s">
        <v>38</v>
      </c>
      <c r="G33" s="223" t="s">
        <v>32</v>
      </c>
      <c r="H33" s="224" t="s">
        <v>19</v>
      </c>
      <c r="I33" s="224" t="s">
        <v>19</v>
      </c>
      <c r="J33" s="224" t="s">
        <v>19</v>
      </c>
      <c r="K33" s="225"/>
    </row>
    <row r="34" spans="1:11" s="130" customFormat="1" ht="24.75" customHeight="1">
      <c r="A34" s="218">
        <f t="shared" si="0"/>
        <v>29</v>
      </c>
      <c r="B34" s="132">
        <v>1826257997</v>
      </c>
      <c r="C34" s="133" t="s">
        <v>17</v>
      </c>
      <c r="D34" s="134" t="s">
        <v>169</v>
      </c>
      <c r="E34" s="222" t="s">
        <v>966</v>
      </c>
      <c r="F34" s="223" t="s">
        <v>301</v>
      </c>
      <c r="G34" s="223" t="s">
        <v>32</v>
      </c>
      <c r="H34" s="224" t="s">
        <v>19</v>
      </c>
      <c r="I34" s="224" t="s">
        <v>19</v>
      </c>
      <c r="J34" s="224" t="s">
        <v>19</v>
      </c>
      <c r="K34" s="225"/>
    </row>
    <row r="35" spans="1:11" s="130" customFormat="1" ht="24.75" customHeight="1">
      <c r="A35" s="218">
        <f t="shared" si="0"/>
        <v>30</v>
      </c>
      <c r="B35" s="132">
        <v>1826257914</v>
      </c>
      <c r="C35" s="133" t="s">
        <v>888</v>
      </c>
      <c r="D35" s="134" t="s">
        <v>39</v>
      </c>
      <c r="E35" s="222" t="s">
        <v>967</v>
      </c>
      <c r="F35" s="223" t="s">
        <v>61</v>
      </c>
      <c r="G35" s="223" t="s">
        <v>32</v>
      </c>
      <c r="H35" s="224" t="s">
        <v>19</v>
      </c>
      <c r="I35" s="224" t="s">
        <v>19</v>
      </c>
      <c r="J35" s="224" t="s">
        <v>19</v>
      </c>
      <c r="K35" s="225"/>
    </row>
    <row r="36" spans="1:11" s="130" customFormat="1" ht="24.75" customHeight="1">
      <c r="A36" s="218">
        <f t="shared" si="0"/>
        <v>31</v>
      </c>
      <c r="B36" s="132">
        <v>1826258059</v>
      </c>
      <c r="C36" s="133" t="s">
        <v>750</v>
      </c>
      <c r="D36" s="134" t="s">
        <v>357</v>
      </c>
      <c r="E36" s="222" t="s">
        <v>221</v>
      </c>
      <c r="F36" s="223" t="s">
        <v>38</v>
      </c>
      <c r="G36" s="223" t="s">
        <v>32</v>
      </c>
      <c r="H36" s="224" t="s">
        <v>19</v>
      </c>
      <c r="I36" s="224" t="s">
        <v>19</v>
      </c>
      <c r="J36" s="224" t="s">
        <v>19</v>
      </c>
      <c r="K36" s="225"/>
    </row>
    <row r="37" spans="1:11" s="130" customFormat="1" ht="24.75" customHeight="1">
      <c r="A37" s="218">
        <f t="shared" si="0"/>
        <v>32</v>
      </c>
      <c r="B37" s="132">
        <v>1826257967</v>
      </c>
      <c r="C37" s="133" t="s">
        <v>889</v>
      </c>
      <c r="D37" s="134" t="s">
        <v>45</v>
      </c>
      <c r="E37" s="222" t="s">
        <v>968</v>
      </c>
      <c r="F37" s="223" t="s">
        <v>38</v>
      </c>
      <c r="G37" s="223" t="s">
        <v>32</v>
      </c>
      <c r="H37" s="224" t="s">
        <v>19</v>
      </c>
      <c r="I37" s="224" t="s">
        <v>19</v>
      </c>
      <c r="J37" s="224" t="s">
        <v>19</v>
      </c>
      <c r="K37" s="225"/>
    </row>
    <row r="38" spans="1:11" s="130" customFormat="1" ht="24.75" customHeight="1">
      <c r="A38" s="218">
        <f t="shared" si="0"/>
        <v>33</v>
      </c>
      <c r="B38" s="132">
        <v>1826257951</v>
      </c>
      <c r="C38" s="133" t="s">
        <v>81</v>
      </c>
      <c r="D38" s="134" t="s">
        <v>117</v>
      </c>
      <c r="E38" s="222" t="s">
        <v>606</v>
      </c>
      <c r="F38" s="223" t="s">
        <v>38</v>
      </c>
      <c r="G38" s="223" t="s">
        <v>32</v>
      </c>
      <c r="H38" s="224" t="s">
        <v>19</v>
      </c>
      <c r="I38" s="224" t="s">
        <v>19</v>
      </c>
      <c r="J38" s="224" t="s">
        <v>19</v>
      </c>
      <c r="K38" s="225"/>
    </row>
    <row r="39" spans="1:11" s="130" customFormat="1" ht="24.75" customHeight="1">
      <c r="A39" s="218">
        <f t="shared" si="0"/>
        <v>34</v>
      </c>
      <c r="B39" s="132">
        <v>1826257928</v>
      </c>
      <c r="C39" s="133" t="s">
        <v>890</v>
      </c>
      <c r="D39" s="134" t="s">
        <v>369</v>
      </c>
      <c r="E39" s="222" t="s">
        <v>622</v>
      </c>
      <c r="F39" s="223" t="s">
        <v>61</v>
      </c>
      <c r="G39" s="223" t="s">
        <v>32</v>
      </c>
      <c r="H39" s="224" t="s">
        <v>19</v>
      </c>
      <c r="I39" s="224" t="s">
        <v>19</v>
      </c>
      <c r="J39" s="224" t="s">
        <v>19</v>
      </c>
      <c r="K39" s="225"/>
    </row>
    <row r="40" spans="1:11" s="130" customFormat="1" ht="24.75" customHeight="1">
      <c r="A40" s="218">
        <f t="shared" si="0"/>
        <v>35</v>
      </c>
      <c r="B40" s="132">
        <v>1826257977</v>
      </c>
      <c r="C40" s="133" t="s">
        <v>891</v>
      </c>
      <c r="D40" s="134" t="s">
        <v>369</v>
      </c>
      <c r="E40" s="222" t="s">
        <v>668</v>
      </c>
      <c r="F40" s="223" t="s">
        <v>598</v>
      </c>
      <c r="G40" s="223" t="s">
        <v>32</v>
      </c>
      <c r="H40" s="224" t="s">
        <v>19</v>
      </c>
      <c r="I40" s="224" t="s">
        <v>19</v>
      </c>
      <c r="J40" s="224" t="s">
        <v>19</v>
      </c>
      <c r="K40" s="225"/>
    </row>
    <row r="41" spans="1:11" s="130" customFormat="1" ht="24.75" customHeight="1">
      <c r="A41" s="218">
        <f t="shared" si="0"/>
        <v>36</v>
      </c>
      <c r="B41" s="132">
        <v>1826258023</v>
      </c>
      <c r="C41" s="133" t="s">
        <v>265</v>
      </c>
      <c r="D41" s="134" t="s">
        <v>369</v>
      </c>
      <c r="E41" s="222" t="s">
        <v>585</v>
      </c>
      <c r="F41" s="223" t="s">
        <v>574</v>
      </c>
      <c r="G41" s="223" t="s">
        <v>32</v>
      </c>
      <c r="H41" s="224" t="s">
        <v>19</v>
      </c>
      <c r="I41" s="224" t="s">
        <v>19</v>
      </c>
      <c r="J41" s="224" t="s">
        <v>19</v>
      </c>
      <c r="K41" s="225"/>
    </row>
    <row r="42" spans="1:11" s="130" customFormat="1" ht="24.75" customHeight="1">
      <c r="A42" s="218">
        <f t="shared" si="0"/>
        <v>37</v>
      </c>
      <c r="B42" s="132">
        <v>1826257989</v>
      </c>
      <c r="C42" s="133" t="s">
        <v>892</v>
      </c>
      <c r="D42" s="134" t="s">
        <v>29</v>
      </c>
      <c r="E42" s="222" t="s">
        <v>969</v>
      </c>
      <c r="F42" s="223" t="s">
        <v>38</v>
      </c>
      <c r="G42" s="223" t="s">
        <v>32</v>
      </c>
      <c r="H42" s="224" t="s">
        <v>19</v>
      </c>
      <c r="I42" s="224" t="s">
        <v>19</v>
      </c>
      <c r="J42" s="224" t="s">
        <v>19</v>
      </c>
      <c r="K42" s="225"/>
    </row>
    <row r="43" spans="1:11" s="130" customFormat="1" ht="24.75" customHeight="1">
      <c r="A43" s="218">
        <f t="shared" si="0"/>
        <v>38</v>
      </c>
      <c r="B43" s="132">
        <v>1827257953</v>
      </c>
      <c r="C43" s="133" t="s">
        <v>893</v>
      </c>
      <c r="D43" s="134" t="s">
        <v>29</v>
      </c>
      <c r="E43" s="222" t="s">
        <v>554</v>
      </c>
      <c r="F43" s="223" t="s">
        <v>556</v>
      </c>
      <c r="G43" s="223" t="s">
        <v>39</v>
      </c>
      <c r="H43" s="224" t="s">
        <v>19</v>
      </c>
      <c r="I43" s="224" t="s">
        <v>19</v>
      </c>
      <c r="J43" s="224" t="s">
        <v>19</v>
      </c>
      <c r="K43" s="225"/>
    </row>
    <row r="44" spans="1:11" s="130" customFormat="1" ht="24.75" customHeight="1">
      <c r="A44" s="218">
        <f t="shared" si="0"/>
        <v>39</v>
      </c>
      <c r="B44" s="132">
        <v>1826257990</v>
      </c>
      <c r="C44" s="133" t="s">
        <v>894</v>
      </c>
      <c r="D44" s="134" t="s">
        <v>97</v>
      </c>
      <c r="E44" s="222" t="s">
        <v>970</v>
      </c>
      <c r="F44" s="223" t="s">
        <v>36</v>
      </c>
      <c r="G44" s="223" t="s">
        <v>32</v>
      </c>
      <c r="H44" s="224" t="s">
        <v>19</v>
      </c>
      <c r="I44" s="224" t="s">
        <v>19</v>
      </c>
      <c r="J44" s="224" t="s">
        <v>19</v>
      </c>
      <c r="K44" s="225"/>
    </row>
    <row r="45" spans="1:11" s="130" customFormat="1" ht="24.75" customHeight="1">
      <c r="A45" s="218">
        <f t="shared" si="0"/>
        <v>40</v>
      </c>
      <c r="B45" s="132">
        <v>1826258024</v>
      </c>
      <c r="C45" s="133" t="s">
        <v>81</v>
      </c>
      <c r="D45" s="134" t="s">
        <v>376</v>
      </c>
      <c r="E45" s="222">
        <v>33475</v>
      </c>
      <c r="F45" s="223" t="s">
        <v>61</v>
      </c>
      <c r="G45" s="223" t="s">
        <v>32</v>
      </c>
      <c r="H45" s="224" t="s">
        <v>19</v>
      </c>
      <c r="I45" s="224" t="s">
        <v>19</v>
      </c>
      <c r="J45" s="224" t="s">
        <v>19</v>
      </c>
      <c r="K45" s="225"/>
    </row>
    <row r="46" spans="1:11" s="130" customFormat="1" ht="24.75" customHeight="1">
      <c r="A46" s="218">
        <f t="shared" si="0"/>
        <v>41</v>
      </c>
      <c r="B46" s="132">
        <v>1826257981</v>
      </c>
      <c r="C46" s="133" t="s">
        <v>58</v>
      </c>
      <c r="D46" s="134" t="s">
        <v>895</v>
      </c>
      <c r="E46" s="222" t="s">
        <v>677</v>
      </c>
      <c r="F46" s="223" t="s">
        <v>971</v>
      </c>
      <c r="G46" s="223" t="s">
        <v>32</v>
      </c>
      <c r="H46" s="224" t="s">
        <v>19</v>
      </c>
      <c r="I46" s="224" t="s">
        <v>19</v>
      </c>
      <c r="J46" s="224" t="s">
        <v>19</v>
      </c>
      <c r="K46" s="225"/>
    </row>
    <row r="47" spans="1:11" s="130" customFormat="1" ht="24.75" customHeight="1">
      <c r="A47" s="218">
        <f t="shared" si="0"/>
        <v>42</v>
      </c>
      <c r="B47" s="132">
        <v>1826258019</v>
      </c>
      <c r="C47" s="133" t="s">
        <v>95</v>
      </c>
      <c r="D47" s="134" t="s">
        <v>203</v>
      </c>
      <c r="E47" s="222" t="s">
        <v>972</v>
      </c>
      <c r="F47" s="223" t="s">
        <v>31</v>
      </c>
      <c r="G47" s="223" t="s">
        <v>32</v>
      </c>
      <c r="H47" s="224" t="s">
        <v>19</v>
      </c>
      <c r="I47" s="224" t="s">
        <v>19</v>
      </c>
      <c r="J47" s="224" t="s">
        <v>19</v>
      </c>
      <c r="K47" s="225"/>
    </row>
    <row r="48" spans="1:11" s="130" customFormat="1" ht="24.75" customHeight="1">
      <c r="A48" s="218">
        <f t="shared" si="0"/>
        <v>43</v>
      </c>
      <c r="B48" s="132">
        <v>1826258067</v>
      </c>
      <c r="C48" s="133" t="s">
        <v>131</v>
      </c>
      <c r="D48" s="134" t="s">
        <v>896</v>
      </c>
      <c r="E48" s="222" t="s">
        <v>973</v>
      </c>
      <c r="F48" s="223" t="s">
        <v>38</v>
      </c>
      <c r="G48" s="223" t="s">
        <v>32</v>
      </c>
      <c r="H48" s="224" t="s">
        <v>19</v>
      </c>
      <c r="I48" s="224" t="s">
        <v>19</v>
      </c>
      <c r="J48" s="224" t="s">
        <v>19</v>
      </c>
      <c r="K48" s="225"/>
    </row>
    <row r="49" spans="1:11" s="130" customFormat="1" ht="24.75" customHeight="1">
      <c r="A49" s="218">
        <f t="shared" si="0"/>
        <v>44</v>
      </c>
      <c r="B49" s="132">
        <v>1827257907</v>
      </c>
      <c r="C49" s="133" t="s">
        <v>897</v>
      </c>
      <c r="D49" s="134" t="s">
        <v>18</v>
      </c>
      <c r="E49" s="222" t="s">
        <v>710</v>
      </c>
      <c r="F49" s="223" t="s">
        <v>556</v>
      </c>
      <c r="G49" s="223" t="s">
        <v>39</v>
      </c>
      <c r="H49" s="224" t="s">
        <v>19</v>
      </c>
      <c r="I49" s="224" t="s">
        <v>19</v>
      </c>
      <c r="J49" s="224" t="s">
        <v>19</v>
      </c>
      <c r="K49" s="225"/>
    </row>
    <row r="50" spans="1:11" s="130" customFormat="1" ht="24.75" customHeight="1">
      <c r="A50" s="218">
        <f t="shared" si="0"/>
        <v>45</v>
      </c>
      <c r="B50" s="132">
        <v>1826258016</v>
      </c>
      <c r="C50" s="133" t="s">
        <v>898</v>
      </c>
      <c r="D50" s="134" t="s">
        <v>110</v>
      </c>
      <c r="E50" s="222" t="s">
        <v>675</v>
      </c>
      <c r="F50" s="223" t="s">
        <v>31</v>
      </c>
      <c r="G50" s="223" t="s">
        <v>32</v>
      </c>
      <c r="H50" s="224" t="s">
        <v>19</v>
      </c>
      <c r="I50" s="224" t="s">
        <v>19</v>
      </c>
      <c r="J50" s="224" t="s">
        <v>19</v>
      </c>
      <c r="K50" s="225"/>
    </row>
    <row r="51" spans="1:11" s="130" customFormat="1" ht="24.75" customHeight="1">
      <c r="A51" s="218">
        <f t="shared" si="0"/>
        <v>46</v>
      </c>
      <c r="B51" s="132">
        <v>1826257998</v>
      </c>
      <c r="C51" s="133" t="s">
        <v>899</v>
      </c>
      <c r="D51" s="134" t="s">
        <v>110</v>
      </c>
      <c r="E51" s="222" t="s">
        <v>974</v>
      </c>
      <c r="F51" s="223" t="s">
        <v>61</v>
      </c>
      <c r="G51" s="223" t="s">
        <v>32</v>
      </c>
      <c r="H51" s="224" t="s">
        <v>19</v>
      </c>
      <c r="I51" s="224" t="s">
        <v>19</v>
      </c>
      <c r="J51" s="224" t="s">
        <v>19</v>
      </c>
      <c r="K51" s="225"/>
    </row>
    <row r="52" spans="1:11" s="130" customFormat="1" ht="24.75" customHeight="1">
      <c r="A52" s="218">
        <f t="shared" si="0"/>
        <v>47</v>
      </c>
      <c r="B52" s="132">
        <v>1826257992</v>
      </c>
      <c r="C52" s="133" t="s">
        <v>84</v>
      </c>
      <c r="D52" s="134" t="s">
        <v>110</v>
      </c>
      <c r="E52" s="222" t="s">
        <v>949</v>
      </c>
      <c r="F52" s="223" t="s">
        <v>36</v>
      </c>
      <c r="G52" s="223" t="s">
        <v>32</v>
      </c>
      <c r="H52" s="224" t="s">
        <v>19</v>
      </c>
      <c r="I52" s="224" t="s">
        <v>19</v>
      </c>
      <c r="J52" s="224" t="s">
        <v>19</v>
      </c>
      <c r="K52" s="225"/>
    </row>
    <row r="53" spans="1:11" s="130" customFormat="1" ht="24.75" customHeight="1">
      <c r="A53" s="218">
        <f t="shared" si="0"/>
        <v>48</v>
      </c>
      <c r="B53" s="132">
        <v>1826257946</v>
      </c>
      <c r="C53" s="133" t="s">
        <v>76</v>
      </c>
      <c r="D53" s="134" t="s">
        <v>144</v>
      </c>
      <c r="E53" s="222" t="s">
        <v>975</v>
      </c>
      <c r="F53" s="223" t="s">
        <v>31</v>
      </c>
      <c r="G53" s="223" t="s">
        <v>32</v>
      </c>
      <c r="H53" s="224" t="s">
        <v>19</v>
      </c>
      <c r="I53" s="224" t="s">
        <v>19</v>
      </c>
      <c r="J53" s="224" t="s">
        <v>19</v>
      </c>
      <c r="K53" s="225"/>
    </row>
    <row r="54" spans="1:11" s="130" customFormat="1" ht="24.75" customHeight="1">
      <c r="A54" s="218">
        <f t="shared" si="0"/>
        <v>49</v>
      </c>
      <c r="B54" s="132">
        <v>1826257926</v>
      </c>
      <c r="C54" s="133" t="s">
        <v>183</v>
      </c>
      <c r="D54" s="134" t="s">
        <v>387</v>
      </c>
      <c r="E54" s="222" t="s">
        <v>976</v>
      </c>
      <c r="F54" s="223" t="s">
        <v>31</v>
      </c>
      <c r="G54" s="223" t="s">
        <v>32</v>
      </c>
      <c r="H54" s="224" t="s">
        <v>19</v>
      </c>
      <c r="I54" s="224" t="s">
        <v>19</v>
      </c>
      <c r="J54" s="224" t="s">
        <v>19</v>
      </c>
      <c r="K54" s="225"/>
    </row>
    <row r="55" spans="1:11" s="130" customFormat="1" ht="24.75" customHeight="1">
      <c r="A55" s="218">
        <f t="shared" si="0"/>
        <v>50</v>
      </c>
      <c r="B55" s="132">
        <v>1826258006</v>
      </c>
      <c r="C55" s="133" t="s">
        <v>900</v>
      </c>
      <c r="D55" s="134" t="s">
        <v>391</v>
      </c>
      <c r="E55" s="222" t="s">
        <v>977</v>
      </c>
      <c r="F55" s="223" t="s">
        <v>31</v>
      </c>
      <c r="G55" s="223" t="s">
        <v>32</v>
      </c>
      <c r="H55" s="224" t="s">
        <v>19</v>
      </c>
      <c r="I55" s="224" t="s">
        <v>19</v>
      </c>
      <c r="J55" s="224" t="s">
        <v>19</v>
      </c>
      <c r="K55" s="225"/>
    </row>
    <row r="56" spans="1:11" s="130" customFormat="1" ht="24.75" customHeight="1">
      <c r="A56" s="218">
        <f t="shared" si="0"/>
        <v>51</v>
      </c>
      <c r="B56" s="132">
        <v>1826268170</v>
      </c>
      <c r="C56" s="133" t="s">
        <v>901</v>
      </c>
      <c r="D56" s="134" t="s">
        <v>98</v>
      </c>
      <c r="E56" s="222" t="s">
        <v>978</v>
      </c>
      <c r="F56" s="223" t="s">
        <v>31</v>
      </c>
      <c r="G56" s="223" t="s">
        <v>32</v>
      </c>
      <c r="H56" s="224" t="s">
        <v>19</v>
      </c>
      <c r="I56" s="224" t="s">
        <v>19</v>
      </c>
      <c r="J56" s="224" t="s">
        <v>19</v>
      </c>
      <c r="K56" s="225"/>
    </row>
    <row r="57" spans="1:11" s="130" customFormat="1" ht="24.75" customHeight="1">
      <c r="A57" s="218">
        <f t="shared" si="0"/>
        <v>52</v>
      </c>
      <c r="B57" s="132">
        <v>1827257925</v>
      </c>
      <c r="C57" s="133" t="s">
        <v>902</v>
      </c>
      <c r="D57" s="134" t="s">
        <v>903</v>
      </c>
      <c r="E57" s="222" t="s">
        <v>616</v>
      </c>
      <c r="F57" s="223" t="s">
        <v>38</v>
      </c>
      <c r="G57" s="223" t="s">
        <v>39</v>
      </c>
      <c r="H57" s="224" t="s">
        <v>19</v>
      </c>
      <c r="I57" s="224" t="s">
        <v>19</v>
      </c>
      <c r="J57" s="224" t="s">
        <v>19</v>
      </c>
      <c r="K57" s="225"/>
    </row>
    <row r="58" spans="1:11" s="130" customFormat="1" ht="24.75" customHeight="1">
      <c r="A58" s="218">
        <f t="shared" si="0"/>
        <v>53</v>
      </c>
      <c r="B58" s="132">
        <v>1826257991</v>
      </c>
      <c r="C58" s="133" t="s">
        <v>189</v>
      </c>
      <c r="D58" s="134" t="s">
        <v>199</v>
      </c>
      <c r="E58" s="222" t="s">
        <v>979</v>
      </c>
      <c r="F58" s="223" t="s">
        <v>598</v>
      </c>
      <c r="G58" s="223" t="s">
        <v>32</v>
      </c>
      <c r="H58" s="224" t="s">
        <v>19</v>
      </c>
      <c r="I58" s="224" t="s">
        <v>19</v>
      </c>
      <c r="J58" s="224" t="s">
        <v>19</v>
      </c>
      <c r="K58" s="225"/>
    </row>
    <row r="59" spans="1:11" s="130" customFormat="1" ht="24.75" customHeight="1">
      <c r="A59" s="218">
        <f t="shared" si="0"/>
        <v>54</v>
      </c>
      <c r="B59" s="132">
        <v>1826258043</v>
      </c>
      <c r="C59" s="133" t="s">
        <v>131</v>
      </c>
      <c r="D59" s="134" t="s">
        <v>904</v>
      </c>
      <c r="E59" s="222">
        <v>32994</v>
      </c>
      <c r="F59" s="223" t="s">
        <v>38</v>
      </c>
      <c r="G59" s="223" t="s">
        <v>32</v>
      </c>
      <c r="H59" s="224" t="s">
        <v>19</v>
      </c>
      <c r="I59" s="224" t="s">
        <v>19</v>
      </c>
      <c r="J59" s="224" t="s">
        <v>19</v>
      </c>
      <c r="K59" s="225"/>
    </row>
    <row r="60" spans="1:11" s="130" customFormat="1" ht="24.75" customHeight="1">
      <c r="A60" s="218">
        <f t="shared" si="0"/>
        <v>55</v>
      </c>
      <c r="B60" s="132">
        <v>1826268540</v>
      </c>
      <c r="C60" s="133" t="s">
        <v>905</v>
      </c>
      <c r="D60" s="134" t="s">
        <v>66</v>
      </c>
      <c r="E60" s="222" t="s">
        <v>973</v>
      </c>
      <c r="F60" s="223" t="s">
        <v>38</v>
      </c>
      <c r="G60" s="223" t="s">
        <v>32</v>
      </c>
      <c r="H60" s="224" t="s">
        <v>19</v>
      </c>
      <c r="I60" s="224" t="s">
        <v>19</v>
      </c>
      <c r="J60" s="224" t="s">
        <v>19</v>
      </c>
      <c r="K60" s="225"/>
    </row>
    <row r="61" spans="1:11" s="130" customFormat="1" ht="24.75" customHeight="1">
      <c r="A61" s="218">
        <f t="shared" si="0"/>
        <v>56</v>
      </c>
      <c r="B61" s="132">
        <v>1827258038</v>
      </c>
      <c r="C61" s="133" t="s">
        <v>906</v>
      </c>
      <c r="D61" s="134" t="s">
        <v>405</v>
      </c>
      <c r="E61" s="222" t="s">
        <v>980</v>
      </c>
      <c r="F61" s="223" t="s">
        <v>41</v>
      </c>
      <c r="G61" s="223" t="s">
        <v>39</v>
      </c>
      <c r="H61" s="224" t="s">
        <v>19</v>
      </c>
      <c r="I61" s="224" t="s">
        <v>19</v>
      </c>
      <c r="J61" s="224" t="s">
        <v>19</v>
      </c>
      <c r="K61" s="225"/>
    </row>
    <row r="62" spans="1:11" s="130" customFormat="1" ht="24.75" customHeight="1">
      <c r="A62" s="218">
        <f t="shared" si="0"/>
        <v>57</v>
      </c>
      <c r="B62" s="132">
        <v>1827258017</v>
      </c>
      <c r="C62" s="133" t="s">
        <v>907</v>
      </c>
      <c r="D62" s="134" t="s">
        <v>204</v>
      </c>
      <c r="E62" s="222" t="s">
        <v>981</v>
      </c>
      <c r="F62" s="223" t="s">
        <v>982</v>
      </c>
      <c r="G62" s="223" t="s">
        <v>39</v>
      </c>
      <c r="H62" s="224" t="s">
        <v>19</v>
      </c>
      <c r="I62" s="224" t="s">
        <v>19</v>
      </c>
      <c r="J62" s="224" t="s">
        <v>19</v>
      </c>
      <c r="K62" s="225"/>
    </row>
    <row r="63" spans="1:11" s="130" customFormat="1" ht="24.75" customHeight="1">
      <c r="A63" s="218">
        <f t="shared" si="0"/>
        <v>58</v>
      </c>
      <c r="B63" s="132">
        <v>1827257950</v>
      </c>
      <c r="C63" s="133" t="s">
        <v>908</v>
      </c>
      <c r="D63" s="134" t="s">
        <v>204</v>
      </c>
      <c r="E63" s="222" t="s">
        <v>983</v>
      </c>
      <c r="F63" s="223" t="s">
        <v>38</v>
      </c>
      <c r="G63" s="223" t="s">
        <v>39</v>
      </c>
      <c r="H63" s="224" t="s">
        <v>19</v>
      </c>
      <c r="I63" s="224" t="s">
        <v>19</v>
      </c>
      <c r="J63" s="224" t="s">
        <v>19</v>
      </c>
      <c r="K63" s="225"/>
    </row>
    <row r="64" spans="1:11" s="130" customFormat="1" ht="24.75" customHeight="1">
      <c r="A64" s="218">
        <f t="shared" si="0"/>
        <v>59</v>
      </c>
      <c r="B64" s="132">
        <v>1827257968</v>
      </c>
      <c r="C64" s="133" t="s">
        <v>79</v>
      </c>
      <c r="D64" s="134" t="s">
        <v>204</v>
      </c>
      <c r="E64" s="222" t="s">
        <v>984</v>
      </c>
      <c r="F64" s="223" t="s">
        <v>38</v>
      </c>
      <c r="G64" s="223" t="s">
        <v>39</v>
      </c>
      <c r="H64" s="224" t="s">
        <v>19</v>
      </c>
      <c r="I64" s="224" t="s">
        <v>19</v>
      </c>
      <c r="J64" s="224" t="s">
        <v>19</v>
      </c>
      <c r="K64" s="225"/>
    </row>
    <row r="65" spans="1:11" s="130" customFormat="1" ht="24.75" customHeight="1">
      <c r="A65" s="218">
        <f t="shared" si="0"/>
        <v>60</v>
      </c>
      <c r="B65" s="132">
        <v>1827258045</v>
      </c>
      <c r="C65" s="133" t="s">
        <v>88</v>
      </c>
      <c r="D65" s="134" t="s">
        <v>80</v>
      </c>
      <c r="E65" s="222" t="s">
        <v>835</v>
      </c>
      <c r="F65" s="223" t="s">
        <v>61</v>
      </c>
      <c r="G65" s="223" t="s">
        <v>39</v>
      </c>
      <c r="H65" s="224" t="s">
        <v>19</v>
      </c>
      <c r="I65" s="224" t="s">
        <v>19</v>
      </c>
      <c r="J65" s="224" t="s">
        <v>19</v>
      </c>
      <c r="K65" s="225"/>
    </row>
    <row r="66" spans="1:11" s="130" customFormat="1" ht="24.75" customHeight="1">
      <c r="A66" s="218">
        <f t="shared" si="0"/>
        <v>61</v>
      </c>
      <c r="B66" s="132">
        <v>1826257986</v>
      </c>
      <c r="C66" s="133" t="s">
        <v>284</v>
      </c>
      <c r="D66" s="134" t="s">
        <v>412</v>
      </c>
      <c r="E66" s="222" t="s">
        <v>535</v>
      </c>
      <c r="F66" s="223" t="s">
        <v>516</v>
      </c>
      <c r="G66" s="223" t="s">
        <v>32</v>
      </c>
      <c r="H66" s="224" t="s">
        <v>19</v>
      </c>
      <c r="I66" s="224" t="s">
        <v>19</v>
      </c>
      <c r="J66" s="224" t="s">
        <v>19</v>
      </c>
      <c r="K66" s="225"/>
    </row>
    <row r="67" spans="1:11" s="130" customFormat="1" ht="24.75" customHeight="1">
      <c r="A67" s="218">
        <f t="shared" si="0"/>
        <v>62</v>
      </c>
      <c r="B67" s="132">
        <v>1826257985</v>
      </c>
      <c r="C67" s="133" t="s">
        <v>183</v>
      </c>
      <c r="D67" s="134" t="s">
        <v>412</v>
      </c>
      <c r="E67" s="222" t="s">
        <v>985</v>
      </c>
      <c r="F67" s="223" t="s">
        <v>38</v>
      </c>
      <c r="G67" s="223" t="s">
        <v>32</v>
      </c>
      <c r="H67" s="224" t="s">
        <v>19</v>
      </c>
      <c r="I67" s="224" t="s">
        <v>19</v>
      </c>
      <c r="J67" s="224" t="s">
        <v>19</v>
      </c>
      <c r="K67" s="225"/>
    </row>
    <row r="68" spans="1:11" s="130" customFormat="1" ht="24.75" customHeight="1">
      <c r="A68" s="218">
        <f t="shared" si="0"/>
        <v>63</v>
      </c>
      <c r="B68" s="132">
        <v>1826257937</v>
      </c>
      <c r="C68" s="133" t="s">
        <v>81</v>
      </c>
      <c r="D68" s="134" t="s">
        <v>909</v>
      </c>
      <c r="E68" s="222" t="s">
        <v>986</v>
      </c>
      <c r="F68" s="223" t="s">
        <v>844</v>
      </c>
      <c r="G68" s="223" t="s">
        <v>32</v>
      </c>
      <c r="H68" s="224" t="s">
        <v>19</v>
      </c>
      <c r="I68" s="224" t="s">
        <v>19</v>
      </c>
      <c r="J68" s="224" t="s">
        <v>19</v>
      </c>
      <c r="K68" s="225"/>
    </row>
    <row r="69" spans="1:11" s="130" customFormat="1" ht="24.75" customHeight="1">
      <c r="A69" s="218">
        <f t="shared" si="0"/>
        <v>64</v>
      </c>
      <c r="B69" s="132">
        <v>1827257948</v>
      </c>
      <c r="C69" s="133" t="s">
        <v>910</v>
      </c>
      <c r="D69" s="134" t="s">
        <v>115</v>
      </c>
      <c r="E69" s="222" t="s">
        <v>987</v>
      </c>
      <c r="F69" s="223" t="s">
        <v>31</v>
      </c>
      <c r="G69" s="223" t="s">
        <v>39</v>
      </c>
      <c r="H69" s="224" t="s">
        <v>19</v>
      </c>
      <c r="I69" s="224" t="s">
        <v>19</v>
      </c>
      <c r="J69" s="224" t="s">
        <v>19</v>
      </c>
      <c r="K69" s="225"/>
    </row>
    <row r="70" spans="1:11" s="130" customFormat="1" ht="24.75" customHeight="1">
      <c r="A70" s="218">
        <f t="shared" si="0"/>
        <v>65</v>
      </c>
      <c r="B70" s="132">
        <v>1826257909</v>
      </c>
      <c r="C70" s="133" t="s">
        <v>751</v>
      </c>
      <c r="D70" s="134" t="s">
        <v>99</v>
      </c>
      <c r="E70" s="222" t="s">
        <v>988</v>
      </c>
      <c r="F70" s="223" t="s">
        <v>38</v>
      </c>
      <c r="G70" s="223" t="s">
        <v>32</v>
      </c>
      <c r="H70" s="224" t="s">
        <v>19</v>
      </c>
      <c r="I70" s="224" t="s">
        <v>19</v>
      </c>
      <c r="J70" s="224" t="s">
        <v>19</v>
      </c>
      <c r="K70" s="225"/>
    </row>
    <row r="71" spans="1:11" s="130" customFormat="1" ht="24.75" customHeight="1">
      <c r="A71" s="218">
        <f t="shared" si="0"/>
        <v>66</v>
      </c>
      <c r="B71" s="132">
        <v>1826258003</v>
      </c>
      <c r="C71" s="133" t="s">
        <v>177</v>
      </c>
      <c r="D71" s="134" t="s">
        <v>99</v>
      </c>
      <c r="E71" s="222" t="s">
        <v>621</v>
      </c>
      <c r="F71" s="223" t="s">
        <v>31</v>
      </c>
      <c r="G71" s="223" t="s">
        <v>32</v>
      </c>
      <c r="H71" s="224" t="s">
        <v>19</v>
      </c>
      <c r="I71" s="224" t="s">
        <v>19</v>
      </c>
      <c r="J71" s="224" t="s">
        <v>19</v>
      </c>
      <c r="K71" s="225"/>
    </row>
    <row r="72" spans="1:11" s="130" customFormat="1" ht="24.75" customHeight="1">
      <c r="A72" s="218">
        <f aca="true" t="shared" si="1" ref="A72:A109">A71+1</f>
        <v>67</v>
      </c>
      <c r="B72" s="132">
        <v>1826257916</v>
      </c>
      <c r="C72" s="133" t="s">
        <v>269</v>
      </c>
      <c r="D72" s="134" t="s">
        <v>99</v>
      </c>
      <c r="E72" s="222" t="s">
        <v>673</v>
      </c>
      <c r="F72" s="223" t="s">
        <v>61</v>
      </c>
      <c r="G72" s="223" t="s">
        <v>32</v>
      </c>
      <c r="H72" s="224" t="s">
        <v>19</v>
      </c>
      <c r="I72" s="224" t="s">
        <v>19</v>
      </c>
      <c r="J72" s="224" t="s">
        <v>19</v>
      </c>
      <c r="K72" s="225"/>
    </row>
    <row r="73" spans="1:11" s="130" customFormat="1" ht="24.75" customHeight="1">
      <c r="A73" s="218">
        <f t="shared" si="1"/>
        <v>68</v>
      </c>
      <c r="B73" s="132">
        <v>1827257958</v>
      </c>
      <c r="C73" s="133" t="s">
        <v>88</v>
      </c>
      <c r="D73" s="134" t="s">
        <v>179</v>
      </c>
      <c r="E73" s="222" t="s">
        <v>989</v>
      </c>
      <c r="F73" s="223" t="s">
        <v>38</v>
      </c>
      <c r="G73" s="223" t="s">
        <v>39</v>
      </c>
      <c r="H73" s="224" t="s">
        <v>19</v>
      </c>
      <c r="I73" s="224" t="s">
        <v>19</v>
      </c>
      <c r="J73" s="224" t="s">
        <v>19</v>
      </c>
      <c r="K73" s="225"/>
    </row>
    <row r="74" spans="1:11" s="130" customFormat="1" ht="24.75" customHeight="1">
      <c r="A74" s="218">
        <f t="shared" si="1"/>
        <v>69</v>
      </c>
      <c r="B74" s="132">
        <v>1826258026</v>
      </c>
      <c r="C74" s="133" t="s">
        <v>911</v>
      </c>
      <c r="D74" s="134" t="s">
        <v>181</v>
      </c>
      <c r="E74" s="222" t="s">
        <v>858</v>
      </c>
      <c r="F74" s="223" t="s">
        <v>38</v>
      </c>
      <c r="G74" s="223" t="s">
        <v>32</v>
      </c>
      <c r="H74" s="224" t="s">
        <v>19</v>
      </c>
      <c r="I74" s="224" t="s">
        <v>19</v>
      </c>
      <c r="J74" s="224" t="s">
        <v>19</v>
      </c>
      <c r="K74" s="225"/>
    </row>
    <row r="75" spans="1:11" s="130" customFormat="1" ht="24.75" customHeight="1">
      <c r="A75" s="218">
        <f t="shared" si="1"/>
        <v>70</v>
      </c>
      <c r="B75" s="132">
        <v>1826257972</v>
      </c>
      <c r="C75" s="133" t="s">
        <v>81</v>
      </c>
      <c r="D75" s="134" t="s">
        <v>912</v>
      </c>
      <c r="E75" s="222" t="s">
        <v>990</v>
      </c>
      <c r="F75" s="223" t="s">
        <v>38</v>
      </c>
      <c r="G75" s="223" t="s">
        <v>32</v>
      </c>
      <c r="H75" s="224" t="s">
        <v>19</v>
      </c>
      <c r="I75" s="224" t="s">
        <v>19</v>
      </c>
      <c r="J75" s="224" t="s">
        <v>19</v>
      </c>
      <c r="K75" s="225"/>
    </row>
    <row r="76" spans="1:11" s="130" customFormat="1" ht="24.75" customHeight="1">
      <c r="A76" s="218">
        <f t="shared" si="1"/>
        <v>71</v>
      </c>
      <c r="B76" s="132">
        <v>1826257988</v>
      </c>
      <c r="C76" s="133" t="s">
        <v>913</v>
      </c>
      <c r="D76" s="134" t="s">
        <v>51</v>
      </c>
      <c r="E76" s="222" t="s">
        <v>991</v>
      </c>
      <c r="F76" s="223" t="s">
        <v>209</v>
      </c>
      <c r="G76" s="223" t="s">
        <v>32</v>
      </c>
      <c r="H76" s="224" t="s">
        <v>19</v>
      </c>
      <c r="I76" s="224" t="s">
        <v>19</v>
      </c>
      <c r="J76" s="224" t="s">
        <v>19</v>
      </c>
      <c r="K76" s="225"/>
    </row>
    <row r="77" spans="1:11" s="130" customFormat="1" ht="24.75" customHeight="1">
      <c r="A77" s="218">
        <f t="shared" si="1"/>
        <v>72</v>
      </c>
      <c r="B77" s="132">
        <v>1826258020</v>
      </c>
      <c r="C77" s="133" t="s">
        <v>914</v>
      </c>
      <c r="D77" s="134" t="s">
        <v>51</v>
      </c>
      <c r="E77" s="222" t="s">
        <v>992</v>
      </c>
      <c r="F77" s="223" t="s">
        <v>31</v>
      </c>
      <c r="G77" s="223" t="s">
        <v>32</v>
      </c>
      <c r="H77" s="224" t="s">
        <v>19</v>
      </c>
      <c r="I77" s="224" t="s">
        <v>19</v>
      </c>
      <c r="J77" s="224" t="s">
        <v>19</v>
      </c>
      <c r="K77" s="225"/>
    </row>
    <row r="78" spans="1:11" s="130" customFormat="1" ht="24.75" customHeight="1">
      <c r="A78" s="218">
        <f t="shared" si="1"/>
        <v>73</v>
      </c>
      <c r="B78" s="132">
        <v>1826257912</v>
      </c>
      <c r="C78" s="133" t="s">
        <v>915</v>
      </c>
      <c r="D78" s="134" t="s">
        <v>51</v>
      </c>
      <c r="E78" s="222" t="s">
        <v>993</v>
      </c>
      <c r="F78" s="223" t="s">
        <v>38</v>
      </c>
      <c r="G78" s="223" t="s">
        <v>32</v>
      </c>
      <c r="H78" s="224" t="s">
        <v>19</v>
      </c>
      <c r="I78" s="224" t="s">
        <v>19</v>
      </c>
      <c r="J78" s="224" t="s">
        <v>19</v>
      </c>
      <c r="K78" s="225"/>
    </row>
    <row r="79" spans="1:11" s="130" customFormat="1" ht="24.75" customHeight="1">
      <c r="A79" s="218">
        <f t="shared" si="1"/>
        <v>74</v>
      </c>
      <c r="B79" s="132">
        <v>1826257993</v>
      </c>
      <c r="C79" s="133" t="s">
        <v>916</v>
      </c>
      <c r="D79" s="134" t="s">
        <v>51</v>
      </c>
      <c r="E79" s="222" t="s">
        <v>994</v>
      </c>
      <c r="F79" s="223" t="s">
        <v>38</v>
      </c>
      <c r="G79" s="223" t="s">
        <v>32</v>
      </c>
      <c r="H79" s="224" t="s">
        <v>19</v>
      </c>
      <c r="I79" s="224" t="s">
        <v>19</v>
      </c>
      <c r="J79" s="224" t="s">
        <v>19</v>
      </c>
      <c r="K79" s="225"/>
    </row>
    <row r="80" spans="1:11" s="130" customFormat="1" ht="24.75" customHeight="1">
      <c r="A80" s="218">
        <f t="shared" si="1"/>
        <v>75</v>
      </c>
      <c r="B80" s="132">
        <v>1826257962</v>
      </c>
      <c r="C80" s="133" t="s">
        <v>917</v>
      </c>
      <c r="D80" s="134" t="s">
        <v>51</v>
      </c>
      <c r="E80" s="222" t="s">
        <v>995</v>
      </c>
      <c r="F80" s="223" t="s">
        <v>38</v>
      </c>
      <c r="G80" s="223" t="s">
        <v>32</v>
      </c>
      <c r="H80" s="224" t="s">
        <v>19</v>
      </c>
      <c r="I80" s="224" t="s">
        <v>19</v>
      </c>
      <c r="J80" s="224" t="s">
        <v>19</v>
      </c>
      <c r="K80" s="225"/>
    </row>
    <row r="81" spans="1:11" s="130" customFormat="1" ht="24.75" customHeight="1">
      <c r="A81" s="218">
        <f t="shared" si="1"/>
        <v>76</v>
      </c>
      <c r="B81" s="132">
        <v>1826258034</v>
      </c>
      <c r="C81" s="133" t="s">
        <v>918</v>
      </c>
      <c r="D81" s="134" t="s">
        <v>51</v>
      </c>
      <c r="E81" s="222" t="s">
        <v>996</v>
      </c>
      <c r="F81" s="223" t="s">
        <v>574</v>
      </c>
      <c r="G81" s="223" t="s">
        <v>32</v>
      </c>
      <c r="H81" s="224" t="s">
        <v>19</v>
      </c>
      <c r="I81" s="224" t="s">
        <v>19</v>
      </c>
      <c r="J81" s="224" t="s">
        <v>19</v>
      </c>
      <c r="K81" s="225"/>
    </row>
    <row r="82" spans="1:11" s="130" customFormat="1" ht="24.75" customHeight="1">
      <c r="A82" s="218">
        <f t="shared" si="1"/>
        <v>77</v>
      </c>
      <c r="B82" s="132">
        <v>1826257994</v>
      </c>
      <c r="C82" s="133" t="s">
        <v>344</v>
      </c>
      <c r="D82" s="134" t="s">
        <v>135</v>
      </c>
      <c r="E82" s="222" t="s">
        <v>997</v>
      </c>
      <c r="F82" s="223" t="s">
        <v>61</v>
      </c>
      <c r="G82" s="223" t="s">
        <v>32</v>
      </c>
      <c r="H82" s="224" t="s">
        <v>19</v>
      </c>
      <c r="I82" s="224" t="s">
        <v>19</v>
      </c>
      <c r="J82" s="224" t="s">
        <v>19</v>
      </c>
      <c r="K82" s="225"/>
    </row>
    <row r="83" spans="1:11" s="130" customFormat="1" ht="24.75" customHeight="1">
      <c r="A83" s="218">
        <f t="shared" si="1"/>
        <v>78</v>
      </c>
      <c r="B83" s="132">
        <v>1826257938</v>
      </c>
      <c r="C83" s="133" t="s">
        <v>200</v>
      </c>
      <c r="D83" s="134" t="s">
        <v>135</v>
      </c>
      <c r="E83" s="222" t="s">
        <v>697</v>
      </c>
      <c r="F83" s="223" t="s">
        <v>31</v>
      </c>
      <c r="G83" s="223" t="s">
        <v>32</v>
      </c>
      <c r="H83" s="224" t="s">
        <v>19</v>
      </c>
      <c r="I83" s="224" t="s">
        <v>19</v>
      </c>
      <c r="J83" s="224" t="s">
        <v>19</v>
      </c>
      <c r="K83" s="225"/>
    </row>
    <row r="84" spans="1:11" s="130" customFormat="1" ht="24.75" customHeight="1">
      <c r="A84" s="218">
        <f t="shared" si="1"/>
        <v>79</v>
      </c>
      <c r="B84" s="132">
        <v>1826258052</v>
      </c>
      <c r="C84" s="133" t="s">
        <v>919</v>
      </c>
      <c r="D84" s="134" t="s">
        <v>920</v>
      </c>
      <c r="E84" s="222" t="s">
        <v>555</v>
      </c>
      <c r="F84" s="223" t="s">
        <v>108</v>
      </c>
      <c r="G84" s="223" t="s">
        <v>32</v>
      </c>
      <c r="H84" s="224" t="s">
        <v>19</v>
      </c>
      <c r="I84" s="224" t="s">
        <v>19</v>
      </c>
      <c r="J84" s="224" t="s">
        <v>19</v>
      </c>
      <c r="K84" s="225"/>
    </row>
    <row r="85" spans="1:11" s="130" customFormat="1" ht="24.75" customHeight="1">
      <c r="A85" s="218">
        <f t="shared" si="1"/>
        <v>80</v>
      </c>
      <c r="B85" s="132">
        <v>1826258061</v>
      </c>
      <c r="C85" s="133" t="s">
        <v>921</v>
      </c>
      <c r="D85" s="134" t="s">
        <v>201</v>
      </c>
      <c r="E85" s="222" t="s">
        <v>699</v>
      </c>
      <c r="F85" s="223" t="s">
        <v>516</v>
      </c>
      <c r="G85" s="223" t="s">
        <v>32</v>
      </c>
      <c r="H85" s="224" t="s">
        <v>19</v>
      </c>
      <c r="I85" s="224" t="s">
        <v>19</v>
      </c>
      <c r="J85" s="224" t="s">
        <v>19</v>
      </c>
      <c r="K85" s="225"/>
    </row>
    <row r="86" spans="1:11" s="130" customFormat="1" ht="24.75" customHeight="1">
      <c r="A86" s="218">
        <f t="shared" si="1"/>
        <v>81</v>
      </c>
      <c r="B86" s="132">
        <v>1826257983</v>
      </c>
      <c r="C86" s="133" t="s">
        <v>922</v>
      </c>
      <c r="D86" s="134" t="s">
        <v>445</v>
      </c>
      <c r="E86" s="222" t="s">
        <v>998</v>
      </c>
      <c r="F86" s="223" t="s">
        <v>38</v>
      </c>
      <c r="G86" s="223" t="s">
        <v>32</v>
      </c>
      <c r="H86" s="224" t="s">
        <v>19</v>
      </c>
      <c r="I86" s="224" t="s">
        <v>19</v>
      </c>
      <c r="J86" s="224" t="s">
        <v>19</v>
      </c>
      <c r="K86" s="225"/>
    </row>
    <row r="87" spans="1:11" s="130" customFormat="1" ht="24.75" customHeight="1">
      <c r="A87" s="218">
        <f t="shared" si="1"/>
        <v>82</v>
      </c>
      <c r="B87" s="132">
        <v>1826258028</v>
      </c>
      <c r="C87" s="133" t="s">
        <v>923</v>
      </c>
      <c r="D87" s="134" t="s">
        <v>445</v>
      </c>
      <c r="E87" s="222" t="s">
        <v>965</v>
      </c>
      <c r="F87" s="223" t="s">
        <v>31</v>
      </c>
      <c r="G87" s="223" t="s">
        <v>32</v>
      </c>
      <c r="H87" s="224" t="s">
        <v>19</v>
      </c>
      <c r="I87" s="224" t="s">
        <v>19</v>
      </c>
      <c r="J87" s="224" t="s">
        <v>19</v>
      </c>
      <c r="K87" s="225"/>
    </row>
    <row r="88" spans="1:11" s="130" customFormat="1" ht="24.75" customHeight="1">
      <c r="A88" s="218">
        <f t="shared" si="1"/>
        <v>83</v>
      </c>
      <c r="B88" s="132">
        <v>1827258009</v>
      </c>
      <c r="C88" s="133" t="s">
        <v>924</v>
      </c>
      <c r="D88" s="134" t="s">
        <v>925</v>
      </c>
      <c r="E88" s="222" t="s">
        <v>999</v>
      </c>
      <c r="F88" s="223" t="s">
        <v>61</v>
      </c>
      <c r="G88" s="223" t="s">
        <v>39</v>
      </c>
      <c r="H88" s="224" t="s">
        <v>19</v>
      </c>
      <c r="I88" s="224" t="s">
        <v>19</v>
      </c>
      <c r="J88" s="224" t="s">
        <v>19</v>
      </c>
      <c r="K88" s="225"/>
    </row>
    <row r="89" spans="1:11" s="130" customFormat="1" ht="24.75" customHeight="1">
      <c r="A89" s="218">
        <f t="shared" si="1"/>
        <v>84</v>
      </c>
      <c r="B89" s="132">
        <v>1826257949</v>
      </c>
      <c r="C89" s="133" t="s">
        <v>926</v>
      </c>
      <c r="D89" s="134" t="s">
        <v>457</v>
      </c>
      <c r="E89" s="222" t="s">
        <v>1000</v>
      </c>
      <c r="F89" s="223" t="s">
        <v>38</v>
      </c>
      <c r="G89" s="223" t="s">
        <v>32</v>
      </c>
      <c r="H89" s="224" t="s">
        <v>19</v>
      </c>
      <c r="I89" s="224" t="s">
        <v>19</v>
      </c>
      <c r="J89" s="224" t="s">
        <v>19</v>
      </c>
      <c r="K89" s="225"/>
    </row>
    <row r="90" spans="1:11" s="130" customFormat="1" ht="24.75" customHeight="1">
      <c r="A90" s="218">
        <f t="shared" si="1"/>
        <v>85</v>
      </c>
      <c r="B90" s="132">
        <v>1826258021</v>
      </c>
      <c r="C90" s="133" t="s">
        <v>772</v>
      </c>
      <c r="D90" s="134" t="s">
        <v>202</v>
      </c>
      <c r="E90" s="222" t="s">
        <v>543</v>
      </c>
      <c r="F90" s="223" t="s">
        <v>982</v>
      </c>
      <c r="G90" s="223" t="s">
        <v>32</v>
      </c>
      <c r="H90" s="224" t="s">
        <v>19</v>
      </c>
      <c r="I90" s="224" t="s">
        <v>19</v>
      </c>
      <c r="J90" s="224" t="s">
        <v>19</v>
      </c>
      <c r="K90" s="225"/>
    </row>
    <row r="91" spans="1:11" s="130" customFormat="1" ht="24.75" customHeight="1">
      <c r="A91" s="218">
        <f t="shared" si="1"/>
        <v>86</v>
      </c>
      <c r="B91" s="132">
        <v>1826258018</v>
      </c>
      <c r="C91" s="133" t="s">
        <v>927</v>
      </c>
      <c r="D91" s="134" t="s">
        <v>202</v>
      </c>
      <c r="E91" s="222" t="s">
        <v>1001</v>
      </c>
      <c r="F91" s="223" t="s">
        <v>31</v>
      </c>
      <c r="G91" s="223" t="s">
        <v>32</v>
      </c>
      <c r="H91" s="224" t="s">
        <v>19</v>
      </c>
      <c r="I91" s="224" t="s">
        <v>19</v>
      </c>
      <c r="J91" s="224" t="s">
        <v>19</v>
      </c>
      <c r="K91" s="225"/>
    </row>
    <row r="92" spans="1:11" s="130" customFormat="1" ht="24.75" customHeight="1">
      <c r="A92" s="218">
        <f t="shared" si="1"/>
        <v>87</v>
      </c>
      <c r="B92" s="132">
        <v>1826258035</v>
      </c>
      <c r="C92" s="133" t="s">
        <v>928</v>
      </c>
      <c r="D92" s="134" t="s">
        <v>34</v>
      </c>
      <c r="E92" s="222" t="s">
        <v>610</v>
      </c>
      <c r="F92" s="223" t="s">
        <v>154</v>
      </c>
      <c r="G92" s="223" t="s">
        <v>32</v>
      </c>
      <c r="H92" s="224" t="s">
        <v>19</v>
      </c>
      <c r="I92" s="224" t="s">
        <v>19</v>
      </c>
      <c r="J92" s="224" t="s">
        <v>19</v>
      </c>
      <c r="K92" s="225"/>
    </row>
    <row r="93" spans="1:11" s="130" customFormat="1" ht="27" customHeight="1">
      <c r="A93" s="215"/>
      <c r="B93" s="216" t="s">
        <v>69</v>
      </c>
      <c r="C93" s="217"/>
      <c r="D93" s="217"/>
      <c r="E93" s="217"/>
      <c r="F93" s="217"/>
      <c r="G93" s="217"/>
      <c r="H93" s="216"/>
      <c r="I93" s="217"/>
      <c r="J93" s="216"/>
      <c r="K93" s="217"/>
    </row>
    <row r="94" spans="1:11" s="130" customFormat="1" ht="25.5" customHeight="1">
      <c r="A94" s="218">
        <f t="shared" si="1"/>
        <v>1</v>
      </c>
      <c r="B94" s="145">
        <v>1826258025</v>
      </c>
      <c r="C94" s="133" t="s">
        <v>929</v>
      </c>
      <c r="D94" s="134" t="s">
        <v>930</v>
      </c>
      <c r="E94" s="222" t="s">
        <v>46</v>
      </c>
      <c r="F94" s="223" t="s">
        <v>38</v>
      </c>
      <c r="G94" s="223" t="s">
        <v>32</v>
      </c>
      <c r="H94" s="224" t="s">
        <v>19</v>
      </c>
      <c r="I94" s="224" t="s">
        <v>19</v>
      </c>
      <c r="J94" s="224" t="s">
        <v>19</v>
      </c>
      <c r="K94" s="225"/>
    </row>
    <row r="95" spans="1:11" s="130" customFormat="1" ht="25.5" customHeight="1">
      <c r="A95" s="218">
        <f t="shared" si="1"/>
        <v>2</v>
      </c>
      <c r="B95" s="241">
        <v>1826258056</v>
      </c>
      <c r="C95" s="133" t="s">
        <v>239</v>
      </c>
      <c r="D95" s="134" t="s">
        <v>92</v>
      </c>
      <c r="E95" s="222" t="s">
        <v>1002</v>
      </c>
      <c r="F95" s="223" t="s">
        <v>38</v>
      </c>
      <c r="G95" s="223" t="s">
        <v>32</v>
      </c>
      <c r="H95" s="224" t="s">
        <v>19</v>
      </c>
      <c r="I95" s="224" t="s">
        <v>19</v>
      </c>
      <c r="J95" s="224" t="s">
        <v>19</v>
      </c>
      <c r="K95" s="225"/>
    </row>
    <row r="96" spans="1:11" s="130" customFormat="1" ht="25.5" customHeight="1">
      <c r="A96" s="218">
        <f t="shared" si="1"/>
        <v>3</v>
      </c>
      <c r="B96" s="241">
        <v>1827257940</v>
      </c>
      <c r="C96" s="133" t="s">
        <v>931</v>
      </c>
      <c r="D96" s="134" t="s">
        <v>120</v>
      </c>
      <c r="E96" s="222" t="s">
        <v>1003</v>
      </c>
      <c r="F96" s="223" t="s">
        <v>38</v>
      </c>
      <c r="G96" s="223" t="s">
        <v>39</v>
      </c>
      <c r="H96" s="224" t="s">
        <v>19</v>
      </c>
      <c r="I96" s="224" t="s">
        <v>19</v>
      </c>
      <c r="J96" s="224" t="s">
        <v>19</v>
      </c>
      <c r="K96" s="225"/>
    </row>
    <row r="97" spans="1:11" s="130" customFormat="1" ht="25.5" customHeight="1">
      <c r="A97" s="218">
        <f t="shared" si="1"/>
        <v>4</v>
      </c>
      <c r="B97" s="241">
        <v>1827268074</v>
      </c>
      <c r="C97" s="133" t="s">
        <v>932</v>
      </c>
      <c r="D97" s="134" t="s">
        <v>933</v>
      </c>
      <c r="E97" s="222" t="s">
        <v>1004</v>
      </c>
      <c r="F97" s="223" t="s">
        <v>38</v>
      </c>
      <c r="G97" s="223" t="s">
        <v>39</v>
      </c>
      <c r="H97" s="224" t="s">
        <v>19</v>
      </c>
      <c r="I97" s="224" t="s">
        <v>19</v>
      </c>
      <c r="J97" s="224" t="s">
        <v>19</v>
      </c>
      <c r="K97" s="225"/>
    </row>
    <row r="98" spans="1:11" s="130" customFormat="1" ht="25.5" customHeight="1">
      <c r="A98" s="218">
        <f t="shared" si="1"/>
        <v>5</v>
      </c>
      <c r="B98" s="241">
        <v>1826257964</v>
      </c>
      <c r="C98" s="133" t="s">
        <v>934</v>
      </c>
      <c r="D98" s="134" t="s">
        <v>198</v>
      </c>
      <c r="E98" s="222" t="s">
        <v>1005</v>
      </c>
      <c r="F98" s="223" t="s">
        <v>36</v>
      </c>
      <c r="G98" s="223" t="s">
        <v>32</v>
      </c>
      <c r="H98" s="224" t="s">
        <v>19</v>
      </c>
      <c r="I98" s="224" t="s">
        <v>19</v>
      </c>
      <c r="J98" s="224" t="s">
        <v>19</v>
      </c>
      <c r="K98" s="225"/>
    </row>
    <row r="99" spans="1:11" s="130" customFormat="1" ht="25.5" customHeight="1">
      <c r="A99" s="218">
        <f t="shared" si="1"/>
        <v>6</v>
      </c>
      <c r="B99" s="241">
        <v>1826257971</v>
      </c>
      <c r="C99" s="133" t="s">
        <v>935</v>
      </c>
      <c r="D99" s="134" t="s">
        <v>169</v>
      </c>
      <c r="E99" s="222" t="s">
        <v>572</v>
      </c>
      <c r="F99" s="223" t="s">
        <v>31</v>
      </c>
      <c r="G99" s="223" t="s">
        <v>32</v>
      </c>
      <c r="H99" s="224" t="s">
        <v>19</v>
      </c>
      <c r="I99" s="224" t="s">
        <v>19</v>
      </c>
      <c r="J99" s="224" t="s">
        <v>19</v>
      </c>
      <c r="K99" s="225"/>
    </row>
    <row r="100" spans="1:11" s="130" customFormat="1" ht="25.5" customHeight="1">
      <c r="A100" s="218">
        <f t="shared" si="1"/>
        <v>7</v>
      </c>
      <c r="B100" s="241">
        <v>1826257920</v>
      </c>
      <c r="C100" s="133" t="s">
        <v>936</v>
      </c>
      <c r="D100" s="134" t="s">
        <v>937</v>
      </c>
      <c r="E100" s="222" t="s">
        <v>1006</v>
      </c>
      <c r="F100" s="223" t="s">
        <v>38</v>
      </c>
      <c r="G100" s="223" t="s">
        <v>32</v>
      </c>
      <c r="H100" s="224" t="s">
        <v>19</v>
      </c>
      <c r="I100" s="224" t="s">
        <v>19</v>
      </c>
      <c r="J100" s="224" t="s">
        <v>19</v>
      </c>
      <c r="K100" s="225"/>
    </row>
    <row r="101" spans="1:11" s="130" customFormat="1" ht="25.5" customHeight="1">
      <c r="A101" s="218">
        <f t="shared" si="1"/>
        <v>8</v>
      </c>
      <c r="B101" s="241">
        <v>1826258073</v>
      </c>
      <c r="C101" s="133" t="s">
        <v>938</v>
      </c>
      <c r="D101" s="134" t="s">
        <v>110</v>
      </c>
      <c r="E101" s="222" t="s">
        <v>1007</v>
      </c>
      <c r="F101" s="223" t="s">
        <v>31</v>
      </c>
      <c r="G101" s="223" t="s">
        <v>32</v>
      </c>
      <c r="H101" s="224" t="s">
        <v>19</v>
      </c>
      <c r="I101" s="224" t="s">
        <v>19</v>
      </c>
      <c r="J101" s="224" t="s">
        <v>19</v>
      </c>
      <c r="K101" s="225"/>
    </row>
    <row r="102" spans="1:11" s="130" customFormat="1" ht="25.5" customHeight="1">
      <c r="A102" s="218">
        <f t="shared" si="1"/>
        <v>9</v>
      </c>
      <c r="B102" s="241">
        <v>1826258063</v>
      </c>
      <c r="C102" s="133" t="s">
        <v>242</v>
      </c>
      <c r="D102" s="134" t="s">
        <v>144</v>
      </c>
      <c r="E102" s="222" t="s">
        <v>553</v>
      </c>
      <c r="F102" s="223" t="s">
        <v>209</v>
      </c>
      <c r="G102" s="223" t="s">
        <v>32</v>
      </c>
      <c r="H102" s="224" t="s">
        <v>19</v>
      </c>
      <c r="I102" s="224" t="s">
        <v>19</v>
      </c>
      <c r="J102" s="224" t="s">
        <v>19</v>
      </c>
      <c r="K102" s="225"/>
    </row>
    <row r="103" spans="1:11" s="130" customFormat="1" ht="25.5" customHeight="1">
      <c r="A103" s="218">
        <f t="shared" si="1"/>
        <v>10</v>
      </c>
      <c r="B103" s="241">
        <v>1827257922</v>
      </c>
      <c r="C103" s="133" t="s">
        <v>939</v>
      </c>
      <c r="D103" s="134" t="s">
        <v>940</v>
      </c>
      <c r="E103" s="222" t="s">
        <v>1008</v>
      </c>
      <c r="F103" s="223" t="s">
        <v>38</v>
      </c>
      <c r="G103" s="223" t="s">
        <v>39</v>
      </c>
      <c r="H103" s="224" t="s">
        <v>19</v>
      </c>
      <c r="I103" s="224" t="s">
        <v>19</v>
      </c>
      <c r="J103" s="224" t="s">
        <v>19</v>
      </c>
      <c r="K103" s="225"/>
    </row>
    <row r="104" spans="1:11" s="130" customFormat="1" ht="25.5" customHeight="1">
      <c r="A104" s="218">
        <f t="shared" si="1"/>
        <v>11</v>
      </c>
      <c r="B104" s="241">
        <v>1827257966</v>
      </c>
      <c r="C104" s="133" t="s">
        <v>941</v>
      </c>
      <c r="D104" s="134" t="s">
        <v>397</v>
      </c>
      <c r="E104" s="222" t="s">
        <v>704</v>
      </c>
      <c r="F104" s="223" t="s">
        <v>38</v>
      </c>
      <c r="G104" s="223" t="s">
        <v>39</v>
      </c>
      <c r="H104" s="224" t="s">
        <v>19</v>
      </c>
      <c r="I104" s="224" t="s">
        <v>19</v>
      </c>
      <c r="J104" s="224" t="s">
        <v>19</v>
      </c>
      <c r="K104" s="225"/>
    </row>
    <row r="105" spans="1:11" s="130" customFormat="1" ht="25.5" customHeight="1">
      <c r="A105" s="218">
        <f t="shared" si="1"/>
        <v>12</v>
      </c>
      <c r="B105" s="241">
        <v>1826258054</v>
      </c>
      <c r="C105" s="133" t="s">
        <v>349</v>
      </c>
      <c r="D105" s="134" t="s">
        <v>66</v>
      </c>
      <c r="E105" s="222" t="s">
        <v>1009</v>
      </c>
      <c r="F105" s="223" t="s">
        <v>31</v>
      </c>
      <c r="G105" s="223" t="s">
        <v>32</v>
      </c>
      <c r="H105" s="224" t="s">
        <v>19</v>
      </c>
      <c r="I105" s="224" t="s">
        <v>19</v>
      </c>
      <c r="J105" s="224" t="s">
        <v>19</v>
      </c>
      <c r="K105" s="225"/>
    </row>
    <row r="106" spans="1:11" s="130" customFormat="1" ht="25.5" customHeight="1">
      <c r="A106" s="218">
        <f t="shared" si="1"/>
        <v>13</v>
      </c>
      <c r="B106" s="241">
        <v>1827258005</v>
      </c>
      <c r="C106" s="133" t="s">
        <v>942</v>
      </c>
      <c r="D106" s="134" t="s">
        <v>77</v>
      </c>
      <c r="E106" s="222">
        <v>33220</v>
      </c>
      <c r="F106" s="223" t="s">
        <v>574</v>
      </c>
      <c r="G106" s="223" t="s">
        <v>39</v>
      </c>
      <c r="H106" s="224" t="s">
        <v>19</v>
      </c>
      <c r="I106" s="224" t="s">
        <v>19</v>
      </c>
      <c r="J106" s="224" t="s">
        <v>19</v>
      </c>
      <c r="K106" s="225"/>
    </row>
    <row r="107" spans="1:11" s="130" customFormat="1" ht="25.5" customHeight="1">
      <c r="A107" s="218">
        <f t="shared" si="1"/>
        <v>14</v>
      </c>
      <c r="B107" s="241">
        <v>1827268459</v>
      </c>
      <c r="C107" s="133" t="s">
        <v>943</v>
      </c>
      <c r="D107" s="134" t="s">
        <v>944</v>
      </c>
      <c r="E107" s="222" t="s">
        <v>1010</v>
      </c>
      <c r="F107" s="223" t="s">
        <v>38</v>
      </c>
      <c r="G107" s="223" t="s">
        <v>39</v>
      </c>
      <c r="H107" s="224" t="s">
        <v>19</v>
      </c>
      <c r="I107" s="224" t="s">
        <v>19</v>
      </c>
      <c r="J107" s="224" t="s">
        <v>19</v>
      </c>
      <c r="K107" s="225"/>
    </row>
    <row r="108" spans="1:11" s="130" customFormat="1" ht="25.5" customHeight="1">
      <c r="A108" s="218">
        <f t="shared" si="1"/>
        <v>15</v>
      </c>
      <c r="B108" s="241">
        <v>1827258036</v>
      </c>
      <c r="C108" s="133" t="s">
        <v>945</v>
      </c>
      <c r="D108" s="134" t="s">
        <v>103</v>
      </c>
      <c r="E108" s="222" t="s">
        <v>1011</v>
      </c>
      <c r="F108" s="223" t="s">
        <v>36</v>
      </c>
      <c r="G108" s="223" t="s">
        <v>39</v>
      </c>
      <c r="H108" s="224" t="s">
        <v>19</v>
      </c>
      <c r="I108" s="224" t="s">
        <v>19</v>
      </c>
      <c r="J108" s="224" t="s">
        <v>19</v>
      </c>
      <c r="K108" s="225"/>
    </row>
    <row r="109" spans="1:11" s="130" customFormat="1" ht="25.5" customHeight="1">
      <c r="A109" s="218">
        <f t="shared" si="1"/>
        <v>16</v>
      </c>
      <c r="B109" s="241">
        <v>1826258065</v>
      </c>
      <c r="C109" s="133" t="s">
        <v>750</v>
      </c>
      <c r="D109" s="134" t="s">
        <v>946</v>
      </c>
      <c r="E109" s="222" t="s">
        <v>1012</v>
      </c>
      <c r="F109" s="223" t="s">
        <v>516</v>
      </c>
      <c r="G109" s="223" t="s">
        <v>32</v>
      </c>
      <c r="H109" s="224" t="s">
        <v>19</v>
      </c>
      <c r="I109" s="224" t="s">
        <v>19</v>
      </c>
      <c r="J109" s="224" t="s">
        <v>19</v>
      </c>
      <c r="K109" s="225"/>
    </row>
    <row r="110" spans="1:10" ht="27.75" customHeight="1">
      <c r="A110" s="227" t="s">
        <v>23</v>
      </c>
      <c r="B110" s="227"/>
      <c r="C110" s="228"/>
      <c r="D110" s="229"/>
      <c r="E110" s="228"/>
      <c r="F110" s="228"/>
      <c r="G110" s="229" t="s">
        <v>24</v>
      </c>
      <c r="H110" s="228"/>
      <c r="I110" s="229"/>
      <c r="J110" s="228"/>
    </row>
  </sheetData>
  <sheetProtection/>
  <printOptions/>
  <pageMargins left="0.07874015748031496" right="0" top="0.07874015748031496" bottom="0" header="0" footer="0"/>
  <pageSetup horizontalDpi="600" verticalDpi="600" orientation="portrait" paperSize="9" r:id="rId1"/>
  <headerFooter>
    <oddHeader>&amp;R&amp;P&amp;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J13" sqref="J13"/>
    </sheetView>
  </sheetViews>
  <sheetFormatPr defaultColWidth="9.00390625" defaultRowHeight="22.5" customHeight="1"/>
  <cols>
    <col min="1" max="1" width="4.421875" style="118" customWidth="1"/>
    <col min="2" max="2" width="10.8515625" style="118" customWidth="1"/>
    <col min="3" max="3" width="16.140625" style="118" customWidth="1"/>
    <col min="4" max="4" width="6.8515625" style="118" customWidth="1"/>
    <col min="5" max="5" width="10.140625" style="118" customWidth="1"/>
    <col min="6" max="6" width="9.8515625" style="118" customWidth="1"/>
    <col min="7" max="7" width="6.57421875" style="118" customWidth="1"/>
    <col min="8" max="10" width="4.8515625" style="118" customWidth="1"/>
    <col min="11" max="11" width="9.8515625" style="118" customWidth="1"/>
    <col min="12" max="16384" width="9.00390625" style="118" customWidth="1"/>
  </cols>
  <sheetData>
    <row r="1" spans="1:11" s="113" customFormat="1" ht="27.75" customHeight="1">
      <c r="A1" s="110" t="s">
        <v>0</v>
      </c>
      <c r="B1" s="111"/>
      <c r="C1" s="111"/>
      <c r="D1" s="112" t="s">
        <v>1</v>
      </c>
      <c r="E1" s="110"/>
      <c r="F1" s="110"/>
      <c r="G1" s="110"/>
      <c r="H1" s="110"/>
      <c r="I1" s="110"/>
      <c r="J1" s="110"/>
      <c r="K1" s="110"/>
    </row>
    <row r="2" spans="1:11" s="113" customFormat="1" ht="23.25" customHeight="1">
      <c r="A2" s="110" t="s">
        <v>2</v>
      </c>
      <c r="B2" s="114"/>
      <c r="C2" s="114"/>
      <c r="D2" s="112" t="s">
        <v>1013</v>
      </c>
      <c r="E2" s="110"/>
      <c r="F2" s="110"/>
      <c r="G2" s="110"/>
      <c r="H2" s="110"/>
      <c r="I2" s="110"/>
      <c r="J2" s="110"/>
      <c r="K2" s="110"/>
    </row>
    <row r="3" spans="1:11" s="116" customFormat="1" ht="21" customHeight="1">
      <c r="A3" s="115"/>
      <c r="B3" s="115"/>
      <c r="D3" s="117" t="s">
        <v>4</v>
      </c>
      <c r="E3" s="118"/>
      <c r="F3" s="118"/>
      <c r="G3" s="118"/>
      <c r="H3" s="118"/>
      <c r="I3" s="118"/>
      <c r="J3" s="118"/>
      <c r="K3" s="118"/>
    </row>
    <row r="4" spans="1:11" ht="40.5" customHeight="1">
      <c r="A4" s="119" t="s">
        <v>5</v>
      </c>
      <c r="B4" s="119" t="s">
        <v>6</v>
      </c>
      <c r="C4" s="120" t="s">
        <v>7</v>
      </c>
      <c r="D4" s="121" t="s">
        <v>8</v>
      </c>
      <c r="E4" s="162" t="s">
        <v>9</v>
      </c>
      <c r="F4" s="163" t="s">
        <v>10</v>
      </c>
      <c r="G4" s="163" t="s">
        <v>11</v>
      </c>
      <c r="H4" s="164" t="s">
        <v>12</v>
      </c>
      <c r="I4" s="164" t="s">
        <v>13</v>
      </c>
      <c r="J4" s="164" t="s">
        <v>14</v>
      </c>
      <c r="K4" s="163" t="s">
        <v>15</v>
      </c>
    </row>
    <row r="5" spans="1:11" ht="25.5" customHeight="1">
      <c r="A5" s="165"/>
      <c r="B5" s="127" t="s">
        <v>69</v>
      </c>
      <c r="C5" s="166"/>
      <c r="D5" s="167"/>
      <c r="E5" s="168"/>
      <c r="F5" s="168"/>
      <c r="G5" s="168"/>
      <c r="H5" s="166"/>
      <c r="I5" s="166"/>
      <c r="J5" s="166"/>
      <c r="K5" s="169"/>
    </row>
    <row r="6" spans="1:11" s="130" customFormat="1" ht="25.5" customHeight="1">
      <c r="A6" s="243">
        <f>A5+1</f>
        <v>1</v>
      </c>
      <c r="B6" s="244">
        <v>178324890</v>
      </c>
      <c r="C6" s="189" t="s">
        <v>1014</v>
      </c>
      <c r="D6" s="190" t="s">
        <v>99</v>
      </c>
      <c r="E6" s="191" t="s">
        <v>1016</v>
      </c>
      <c r="F6" s="245" t="s">
        <v>31</v>
      </c>
      <c r="G6" s="245" t="s">
        <v>32</v>
      </c>
      <c r="H6" s="246" t="s">
        <v>19</v>
      </c>
      <c r="I6" s="246" t="s">
        <v>19</v>
      </c>
      <c r="J6" s="246"/>
      <c r="K6" s="247"/>
    </row>
    <row r="7" spans="1:11" s="130" customFormat="1" ht="25.5" customHeight="1">
      <c r="A7" s="131">
        <f>A6+1</f>
        <v>2</v>
      </c>
      <c r="B7" s="248">
        <v>178324959</v>
      </c>
      <c r="C7" s="197" t="s">
        <v>1015</v>
      </c>
      <c r="D7" s="198" t="s">
        <v>71</v>
      </c>
      <c r="E7" s="135" t="s">
        <v>1017</v>
      </c>
      <c r="F7" s="136" t="s">
        <v>31</v>
      </c>
      <c r="G7" s="136" t="s">
        <v>32</v>
      </c>
      <c r="H7" s="137" t="s">
        <v>19</v>
      </c>
      <c r="I7" s="137" t="s">
        <v>19</v>
      </c>
      <c r="J7" s="137"/>
      <c r="K7" s="138"/>
    </row>
    <row r="8" spans="1:10" ht="22.5" customHeight="1">
      <c r="A8" s="141" t="s">
        <v>23</v>
      </c>
      <c r="B8" s="141"/>
      <c r="C8" s="142"/>
      <c r="D8" s="143"/>
      <c r="E8" s="142"/>
      <c r="F8" s="142"/>
      <c r="G8" s="143" t="s">
        <v>24</v>
      </c>
      <c r="H8" s="142"/>
      <c r="I8" s="143"/>
      <c r="J8" s="142"/>
    </row>
  </sheetData>
  <sheetProtection/>
  <printOptions/>
  <pageMargins left="0.1968503937007874" right="0" top="0.2755905511811024" bottom="0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39" sqref="A39:A65536"/>
    </sheetView>
  </sheetViews>
  <sheetFormatPr defaultColWidth="10.140625" defaultRowHeight="22.5" customHeight="1"/>
  <cols>
    <col min="1" max="1" width="4.421875" style="118" customWidth="1"/>
    <col min="2" max="2" width="10.00390625" style="118" customWidth="1"/>
    <col min="3" max="3" width="16.140625" style="118" customWidth="1"/>
    <col min="4" max="4" width="6.8515625" style="118" customWidth="1"/>
    <col min="5" max="5" width="10.140625" style="254" customWidth="1"/>
    <col min="6" max="6" width="9.57421875" style="118" customWidth="1"/>
    <col min="7" max="7" width="6.57421875" style="118" customWidth="1"/>
    <col min="8" max="10" width="4.8515625" style="118" customWidth="1"/>
    <col min="11" max="11" width="11.421875" style="118" customWidth="1"/>
    <col min="12" max="12" width="8.00390625" style="118" customWidth="1"/>
    <col min="13" max="251" width="9.00390625" style="118" customWidth="1"/>
    <col min="252" max="252" width="4.421875" style="118" customWidth="1"/>
    <col min="253" max="253" width="10.8515625" style="118" customWidth="1"/>
    <col min="254" max="254" width="16.140625" style="118" customWidth="1"/>
    <col min="255" max="255" width="6.8515625" style="118" customWidth="1"/>
    <col min="256" max="16384" width="10.140625" style="118" customWidth="1"/>
  </cols>
  <sheetData>
    <row r="1" spans="1:11" s="113" customFormat="1" ht="24" customHeight="1">
      <c r="A1" s="249" t="s">
        <v>0</v>
      </c>
      <c r="B1" s="111"/>
      <c r="C1" s="111"/>
      <c r="D1" s="250" t="s">
        <v>1</v>
      </c>
      <c r="E1" s="251"/>
      <c r="F1" s="249"/>
      <c r="G1" s="249"/>
      <c r="H1" s="249"/>
      <c r="I1" s="249"/>
      <c r="J1" s="249"/>
      <c r="K1" s="249"/>
    </row>
    <row r="2" spans="1:11" s="113" customFormat="1" ht="24" customHeight="1">
      <c r="A2" s="249" t="s">
        <v>2</v>
      </c>
      <c r="B2" s="252"/>
      <c r="C2" s="252"/>
      <c r="D2" s="250" t="s">
        <v>1018</v>
      </c>
      <c r="E2" s="251"/>
      <c r="F2" s="249"/>
      <c r="G2" s="249"/>
      <c r="H2" s="249"/>
      <c r="I2" s="249"/>
      <c r="J2" s="249"/>
      <c r="K2" s="249"/>
    </row>
    <row r="3" spans="1:11" s="116" customFormat="1" ht="21" customHeight="1">
      <c r="A3" s="253"/>
      <c r="B3" s="253"/>
      <c r="D3" s="117" t="s">
        <v>4</v>
      </c>
      <c r="E3" s="254"/>
      <c r="F3" s="118"/>
      <c r="G3" s="118"/>
      <c r="H3" s="118"/>
      <c r="I3" s="118"/>
      <c r="J3" s="118"/>
      <c r="K3" s="118"/>
    </row>
    <row r="4" spans="1:11" ht="40.5" customHeight="1">
      <c r="A4" s="255" t="s">
        <v>5</v>
      </c>
      <c r="B4" s="255" t="s">
        <v>6</v>
      </c>
      <c r="C4" s="256" t="s">
        <v>7</v>
      </c>
      <c r="D4" s="257" t="s">
        <v>8</v>
      </c>
      <c r="E4" s="258" t="s">
        <v>9</v>
      </c>
      <c r="F4" s="259" t="s">
        <v>10</v>
      </c>
      <c r="G4" s="259" t="s">
        <v>11</v>
      </c>
      <c r="H4" s="260" t="s">
        <v>12</v>
      </c>
      <c r="I4" s="260" t="s">
        <v>13</v>
      </c>
      <c r="J4" s="260" t="s">
        <v>14</v>
      </c>
      <c r="K4" s="259" t="s">
        <v>15</v>
      </c>
    </row>
    <row r="5" spans="1:11" ht="20.25" customHeight="1">
      <c r="A5" s="261"/>
      <c r="B5" s="262" t="s">
        <v>43</v>
      </c>
      <c r="C5" s="263"/>
      <c r="D5" s="264"/>
      <c r="E5" s="265"/>
      <c r="F5" s="265"/>
      <c r="G5" s="265"/>
      <c r="H5" s="263"/>
      <c r="I5" s="263"/>
      <c r="J5" s="263"/>
      <c r="K5" s="266"/>
    </row>
    <row r="6" spans="1:11" s="130" customFormat="1" ht="19.5" customHeight="1">
      <c r="A6" s="267">
        <v>1</v>
      </c>
      <c r="B6" s="268">
        <v>161325228</v>
      </c>
      <c r="C6" s="269" t="s">
        <v>1019</v>
      </c>
      <c r="D6" s="270" t="s">
        <v>83</v>
      </c>
      <c r="E6" s="191" t="s">
        <v>1064</v>
      </c>
      <c r="F6" s="271" t="s">
        <v>31</v>
      </c>
      <c r="G6" s="271" t="s">
        <v>32</v>
      </c>
      <c r="H6" s="272" t="s">
        <v>19</v>
      </c>
      <c r="I6" s="272" t="s">
        <v>19</v>
      </c>
      <c r="J6" s="272"/>
      <c r="K6" s="273"/>
    </row>
    <row r="7" spans="1:11" s="130" customFormat="1" ht="19.5" customHeight="1">
      <c r="A7" s="274">
        <f>A6+1</f>
        <v>2</v>
      </c>
      <c r="B7" s="275">
        <v>161327218</v>
      </c>
      <c r="C7" s="133" t="s">
        <v>919</v>
      </c>
      <c r="D7" s="134" t="s">
        <v>253</v>
      </c>
      <c r="E7" s="276" t="s">
        <v>1065</v>
      </c>
      <c r="F7" s="277" t="s">
        <v>38</v>
      </c>
      <c r="G7" s="277" t="s">
        <v>32</v>
      </c>
      <c r="H7" s="278"/>
      <c r="I7" s="278"/>
      <c r="J7" s="278" t="s">
        <v>19</v>
      </c>
      <c r="K7" s="279"/>
    </row>
    <row r="8" spans="1:11" s="130" customFormat="1" ht="19.5" customHeight="1">
      <c r="A8" s="274">
        <f aca="true" t="shared" si="0" ref="A8:A29">A7+1</f>
        <v>3</v>
      </c>
      <c r="B8" s="275">
        <v>161325309</v>
      </c>
      <c r="C8" s="133" t="s">
        <v>1020</v>
      </c>
      <c r="D8" s="134" t="s">
        <v>280</v>
      </c>
      <c r="E8" s="135" t="s">
        <v>1053</v>
      </c>
      <c r="F8" s="277" t="s">
        <v>38</v>
      </c>
      <c r="G8" s="277" t="s">
        <v>32</v>
      </c>
      <c r="H8" s="278" t="s">
        <v>19</v>
      </c>
      <c r="I8" s="278"/>
      <c r="J8" s="278"/>
      <c r="K8" s="279"/>
    </row>
    <row r="9" spans="1:11" s="130" customFormat="1" ht="19.5" customHeight="1">
      <c r="A9" s="274">
        <f t="shared" si="0"/>
        <v>4</v>
      </c>
      <c r="B9" s="275">
        <v>161327389</v>
      </c>
      <c r="C9" s="133" t="s">
        <v>1021</v>
      </c>
      <c r="D9" s="134" t="s">
        <v>142</v>
      </c>
      <c r="E9" s="135" t="s">
        <v>1048</v>
      </c>
      <c r="F9" s="277" t="s">
        <v>31</v>
      </c>
      <c r="G9" s="277" t="s">
        <v>32</v>
      </c>
      <c r="H9" s="278" t="s">
        <v>19</v>
      </c>
      <c r="I9" s="278"/>
      <c r="J9" s="278"/>
      <c r="K9" s="279"/>
    </row>
    <row r="10" spans="1:11" s="130" customFormat="1" ht="19.5" customHeight="1">
      <c r="A10" s="274">
        <f t="shared" si="0"/>
        <v>5</v>
      </c>
      <c r="B10" s="275">
        <v>161325322</v>
      </c>
      <c r="C10" s="133" t="s">
        <v>1022</v>
      </c>
      <c r="D10" s="134" t="s">
        <v>142</v>
      </c>
      <c r="E10" s="135" t="s">
        <v>1057</v>
      </c>
      <c r="F10" s="277" t="s">
        <v>1066</v>
      </c>
      <c r="G10" s="277" t="s">
        <v>32</v>
      </c>
      <c r="H10" s="278" t="s">
        <v>19</v>
      </c>
      <c r="I10" s="278"/>
      <c r="J10" s="278"/>
      <c r="K10" s="279"/>
    </row>
    <row r="11" spans="1:11" s="130" customFormat="1" ht="19.5" customHeight="1">
      <c r="A11" s="274">
        <f t="shared" si="0"/>
        <v>6</v>
      </c>
      <c r="B11" s="275">
        <v>161325371</v>
      </c>
      <c r="C11" s="133" t="s">
        <v>1023</v>
      </c>
      <c r="D11" s="134" t="s">
        <v>148</v>
      </c>
      <c r="E11" s="135" t="s">
        <v>1054</v>
      </c>
      <c r="F11" s="277" t="s">
        <v>31</v>
      </c>
      <c r="G11" s="277" t="s">
        <v>32</v>
      </c>
      <c r="H11" s="278" t="s">
        <v>19</v>
      </c>
      <c r="I11" s="278"/>
      <c r="J11" s="278"/>
      <c r="K11" s="279"/>
    </row>
    <row r="12" spans="1:11" s="130" customFormat="1" ht="19.5" customHeight="1">
      <c r="A12" s="274">
        <f t="shared" si="0"/>
        <v>7</v>
      </c>
      <c r="B12" s="275">
        <v>161327393</v>
      </c>
      <c r="C12" s="133" t="s">
        <v>1024</v>
      </c>
      <c r="D12" s="134" t="s">
        <v>72</v>
      </c>
      <c r="E12" s="135" t="s">
        <v>1067</v>
      </c>
      <c r="F12" s="277" t="s">
        <v>516</v>
      </c>
      <c r="G12" s="277" t="s">
        <v>32</v>
      </c>
      <c r="H12" s="278" t="s">
        <v>19</v>
      </c>
      <c r="I12" s="278"/>
      <c r="J12" s="278"/>
      <c r="K12" s="279"/>
    </row>
    <row r="13" spans="1:11" s="130" customFormat="1" ht="19.5" customHeight="1">
      <c r="A13" s="274">
        <f t="shared" si="0"/>
        <v>8</v>
      </c>
      <c r="B13" s="275">
        <v>161325416</v>
      </c>
      <c r="C13" s="133" t="s">
        <v>1025</v>
      </c>
      <c r="D13" s="134" t="s">
        <v>119</v>
      </c>
      <c r="E13" s="135" t="s">
        <v>1058</v>
      </c>
      <c r="F13" s="277" t="s">
        <v>61</v>
      </c>
      <c r="G13" s="277" t="s">
        <v>39</v>
      </c>
      <c r="H13" s="278" t="s">
        <v>19</v>
      </c>
      <c r="I13" s="278"/>
      <c r="J13" s="278"/>
      <c r="K13" s="279"/>
    </row>
    <row r="14" spans="1:11" s="130" customFormat="1" ht="19.5" customHeight="1">
      <c r="A14" s="274">
        <f t="shared" si="0"/>
        <v>9</v>
      </c>
      <c r="B14" s="275">
        <v>161325439</v>
      </c>
      <c r="C14" s="133" t="s">
        <v>1026</v>
      </c>
      <c r="D14" s="134" t="s">
        <v>760</v>
      </c>
      <c r="E14" s="135" t="s">
        <v>1059</v>
      </c>
      <c r="F14" s="277" t="s">
        <v>61</v>
      </c>
      <c r="G14" s="277" t="s">
        <v>39</v>
      </c>
      <c r="H14" s="278" t="s">
        <v>19</v>
      </c>
      <c r="I14" s="278"/>
      <c r="J14" s="278"/>
      <c r="K14" s="279"/>
    </row>
    <row r="15" spans="1:11" s="130" customFormat="1" ht="19.5" customHeight="1">
      <c r="A15" s="274">
        <f t="shared" si="0"/>
        <v>10</v>
      </c>
      <c r="B15" s="275">
        <v>161325514</v>
      </c>
      <c r="C15" s="133" t="s">
        <v>1027</v>
      </c>
      <c r="D15" s="134" t="s">
        <v>369</v>
      </c>
      <c r="E15" s="135" t="s">
        <v>984</v>
      </c>
      <c r="F15" s="277" t="s">
        <v>36</v>
      </c>
      <c r="G15" s="277" t="s">
        <v>32</v>
      </c>
      <c r="H15" s="278" t="s">
        <v>19</v>
      </c>
      <c r="I15" s="278" t="s">
        <v>19</v>
      </c>
      <c r="J15" s="278"/>
      <c r="K15" s="279"/>
    </row>
    <row r="16" spans="1:11" s="130" customFormat="1" ht="19.5" customHeight="1">
      <c r="A16" s="274">
        <f t="shared" si="0"/>
        <v>11</v>
      </c>
      <c r="B16" s="275">
        <v>161325550</v>
      </c>
      <c r="C16" s="133" t="s">
        <v>1028</v>
      </c>
      <c r="D16" s="134" t="s">
        <v>203</v>
      </c>
      <c r="E16" s="135" t="s">
        <v>1062</v>
      </c>
      <c r="F16" s="277" t="s">
        <v>38</v>
      </c>
      <c r="G16" s="277" t="s">
        <v>32</v>
      </c>
      <c r="H16" s="278" t="s">
        <v>19</v>
      </c>
      <c r="I16" s="278"/>
      <c r="J16" s="278"/>
      <c r="K16" s="279"/>
    </row>
    <row r="17" spans="1:11" s="130" customFormat="1" ht="19.5" customHeight="1">
      <c r="A17" s="274">
        <f t="shared" si="0"/>
        <v>12</v>
      </c>
      <c r="B17" s="275">
        <v>161327236</v>
      </c>
      <c r="C17" s="133" t="s">
        <v>1029</v>
      </c>
      <c r="D17" s="134" t="s">
        <v>110</v>
      </c>
      <c r="E17" s="135" t="s">
        <v>1055</v>
      </c>
      <c r="F17" s="277" t="s">
        <v>36</v>
      </c>
      <c r="G17" s="277" t="s">
        <v>32</v>
      </c>
      <c r="H17" s="278" t="s">
        <v>19</v>
      </c>
      <c r="I17" s="278"/>
      <c r="J17" s="278"/>
      <c r="K17" s="279"/>
    </row>
    <row r="18" spans="1:11" s="130" customFormat="1" ht="19.5" customHeight="1">
      <c r="A18" s="274">
        <f t="shared" si="0"/>
        <v>13</v>
      </c>
      <c r="B18" s="275">
        <v>161325579</v>
      </c>
      <c r="C18" s="133" t="s">
        <v>1030</v>
      </c>
      <c r="D18" s="134" t="s">
        <v>110</v>
      </c>
      <c r="E18" s="135" t="s">
        <v>1060</v>
      </c>
      <c r="F18" s="277" t="s">
        <v>31</v>
      </c>
      <c r="G18" s="277" t="s">
        <v>32</v>
      </c>
      <c r="H18" s="278" t="s">
        <v>19</v>
      </c>
      <c r="I18" s="278"/>
      <c r="J18" s="278"/>
      <c r="K18" s="279"/>
    </row>
    <row r="19" spans="1:11" s="130" customFormat="1" ht="19.5" customHeight="1">
      <c r="A19" s="274">
        <f t="shared" si="0"/>
        <v>14</v>
      </c>
      <c r="B19" s="275">
        <v>161325636</v>
      </c>
      <c r="C19" s="133" t="s">
        <v>1031</v>
      </c>
      <c r="D19" s="134" t="s">
        <v>904</v>
      </c>
      <c r="E19" s="135" t="s">
        <v>1049</v>
      </c>
      <c r="F19" s="277" t="s">
        <v>38</v>
      </c>
      <c r="G19" s="277" t="s">
        <v>39</v>
      </c>
      <c r="H19" s="278" t="s">
        <v>19</v>
      </c>
      <c r="I19" s="278"/>
      <c r="J19" s="278"/>
      <c r="K19" s="279"/>
    </row>
    <row r="20" spans="1:11" s="130" customFormat="1" ht="19.5" customHeight="1">
      <c r="A20" s="274">
        <f t="shared" si="0"/>
        <v>15</v>
      </c>
      <c r="B20" s="275">
        <v>161326593</v>
      </c>
      <c r="C20" s="133" t="s">
        <v>1032</v>
      </c>
      <c r="D20" s="134" t="s">
        <v>99</v>
      </c>
      <c r="E20" s="135" t="s">
        <v>558</v>
      </c>
      <c r="F20" s="277" t="s">
        <v>209</v>
      </c>
      <c r="G20" s="277" t="s">
        <v>32</v>
      </c>
      <c r="H20" s="278" t="s">
        <v>19</v>
      </c>
      <c r="I20" s="278"/>
      <c r="J20" s="278"/>
      <c r="K20" s="279"/>
    </row>
    <row r="21" spans="1:11" s="130" customFormat="1" ht="19.5" customHeight="1">
      <c r="A21" s="274">
        <f t="shared" si="0"/>
        <v>16</v>
      </c>
      <c r="B21" s="275">
        <v>161325684</v>
      </c>
      <c r="C21" s="133" t="s">
        <v>1033</v>
      </c>
      <c r="D21" s="134" t="s">
        <v>1034</v>
      </c>
      <c r="E21" s="135" t="s">
        <v>737</v>
      </c>
      <c r="F21" s="277" t="s">
        <v>61</v>
      </c>
      <c r="G21" s="277" t="s">
        <v>39</v>
      </c>
      <c r="H21" s="278" t="s">
        <v>19</v>
      </c>
      <c r="I21" s="278"/>
      <c r="J21" s="278"/>
      <c r="K21" s="279"/>
    </row>
    <row r="22" spans="1:11" s="130" customFormat="1" ht="19.5" customHeight="1">
      <c r="A22" s="274">
        <f t="shared" si="0"/>
        <v>17</v>
      </c>
      <c r="B22" s="275">
        <v>161325697</v>
      </c>
      <c r="C22" s="133" t="s">
        <v>1035</v>
      </c>
      <c r="D22" s="134" t="s">
        <v>151</v>
      </c>
      <c r="E22" s="135" t="s">
        <v>1068</v>
      </c>
      <c r="F22" s="277" t="s">
        <v>61</v>
      </c>
      <c r="G22" s="277" t="s">
        <v>32</v>
      </c>
      <c r="H22" s="278" t="s">
        <v>19</v>
      </c>
      <c r="I22" s="278"/>
      <c r="J22" s="278"/>
      <c r="K22" s="279"/>
    </row>
    <row r="23" spans="1:11" s="130" customFormat="1" ht="19.5" customHeight="1">
      <c r="A23" s="274">
        <f t="shared" si="0"/>
        <v>18</v>
      </c>
      <c r="B23" s="275">
        <v>161325725</v>
      </c>
      <c r="C23" s="133" t="s">
        <v>1036</v>
      </c>
      <c r="D23" s="134" t="s">
        <v>204</v>
      </c>
      <c r="E23" s="135" t="s">
        <v>1050</v>
      </c>
      <c r="F23" s="277" t="s">
        <v>38</v>
      </c>
      <c r="G23" s="277" t="s">
        <v>39</v>
      </c>
      <c r="H23" s="278" t="s">
        <v>19</v>
      </c>
      <c r="I23" s="278"/>
      <c r="J23" s="278"/>
      <c r="K23" s="279"/>
    </row>
    <row r="24" spans="1:11" s="130" customFormat="1" ht="19.5" customHeight="1">
      <c r="A24" s="274">
        <f t="shared" si="0"/>
        <v>19</v>
      </c>
      <c r="B24" s="275">
        <v>161325772</v>
      </c>
      <c r="C24" s="133" t="s">
        <v>319</v>
      </c>
      <c r="D24" s="134" t="s">
        <v>499</v>
      </c>
      <c r="E24" s="135" t="s">
        <v>1056</v>
      </c>
      <c r="F24" s="277" t="s">
        <v>61</v>
      </c>
      <c r="G24" s="277" t="s">
        <v>39</v>
      </c>
      <c r="H24" s="278" t="s">
        <v>19</v>
      </c>
      <c r="I24" s="278"/>
      <c r="J24" s="278"/>
      <c r="K24" s="279"/>
    </row>
    <row r="25" spans="1:11" s="130" customFormat="1" ht="19.5" customHeight="1">
      <c r="A25" s="274">
        <f t="shared" si="0"/>
        <v>20</v>
      </c>
      <c r="B25" s="275">
        <v>161325815</v>
      </c>
      <c r="C25" s="133" t="s">
        <v>1037</v>
      </c>
      <c r="D25" s="134" t="s">
        <v>460</v>
      </c>
      <c r="E25" s="135" t="s">
        <v>1069</v>
      </c>
      <c r="F25" s="277" t="s">
        <v>38</v>
      </c>
      <c r="G25" s="277" t="s">
        <v>39</v>
      </c>
      <c r="H25" s="278" t="s">
        <v>19</v>
      </c>
      <c r="I25" s="278"/>
      <c r="J25" s="278"/>
      <c r="K25" s="279"/>
    </row>
    <row r="26" spans="1:11" s="130" customFormat="1" ht="19.5" customHeight="1">
      <c r="A26" s="274">
        <f t="shared" si="0"/>
        <v>21</v>
      </c>
      <c r="B26" s="275">
        <v>161446327</v>
      </c>
      <c r="C26" s="133" t="s">
        <v>1038</v>
      </c>
      <c r="D26" s="134" t="s">
        <v>103</v>
      </c>
      <c r="E26" s="135" t="s">
        <v>1051</v>
      </c>
      <c r="F26" s="277" t="s">
        <v>31</v>
      </c>
      <c r="G26" s="277" t="s">
        <v>39</v>
      </c>
      <c r="H26" s="278" t="s">
        <v>19</v>
      </c>
      <c r="I26" s="278"/>
      <c r="J26" s="278"/>
      <c r="K26" s="279"/>
    </row>
    <row r="27" spans="1:11" s="130" customFormat="1" ht="19.5" customHeight="1">
      <c r="A27" s="274">
        <f t="shared" si="0"/>
        <v>22</v>
      </c>
      <c r="B27" s="275">
        <v>161326822</v>
      </c>
      <c r="C27" s="133" t="s">
        <v>1039</v>
      </c>
      <c r="D27" s="134" t="s">
        <v>103</v>
      </c>
      <c r="E27" s="135" t="s">
        <v>1070</v>
      </c>
      <c r="F27" s="277" t="s">
        <v>31</v>
      </c>
      <c r="G27" s="277" t="s">
        <v>39</v>
      </c>
      <c r="H27" s="278"/>
      <c r="I27" s="278"/>
      <c r="J27" s="278" t="s">
        <v>19</v>
      </c>
      <c r="K27" s="279"/>
    </row>
    <row r="28" spans="1:11" s="130" customFormat="1" ht="19.5" customHeight="1">
      <c r="A28" s="274">
        <f t="shared" si="0"/>
        <v>23</v>
      </c>
      <c r="B28" s="275">
        <v>161325672</v>
      </c>
      <c r="C28" s="133" t="s">
        <v>897</v>
      </c>
      <c r="D28" s="134" t="s">
        <v>179</v>
      </c>
      <c r="E28" s="135" t="s">
        <v>605</v>
      </c>
      <c r="F28" s="277" t="s">
        <v>36</v>
      </c>
      <c r="G28" s="277" t="s">
        <v>39</v>
      </c>
      <c r="H28" s="278" t="s">
        <v>19</v>
      </c>
      <c r="I28" s="278"/>
      <c r="J28" s="278"/>
      <c r="K28" s="279"/>
    </row>
    <row r="29" spans="1:11" s="130" customFormat="1" ht="19.5" customHeight="1">
      <c r="A29" s="274">
        <f t="shared" si="0"/>
        <v>24</v>
      </c>
      <c r="B29" s="280">
        <v>161326864</v>
      </c>
      <c r="C29" s="281" t="s">
        <v>1040</v>
      </c>
      <c r="D29" s="281" t="s">
        <v>1041</v>
      </c>
      <c r="E29" s="135" t="s">
        <v>1061</v>
      </c>
      <c r="F29" s="277" t="s">
        <v>36</v>
      </c>
      <c r="G29" s="277" t="s">
        <v>39</v>
      </c>
      <c r="H29" s="278" t="s">
        <v>19</v>
      </c>
      <c r="I29" s="278" t="s">
        <v>19</v>
      </c>
      <c r="J29" s="278" t="s">
        <v>19</v>
      </c>
      <c r="K29" s="279"/>
    </row>
    <row r="30" spans="1:11" ht="22.5" customHeight="1">
      <c r="A30" s="261"/>
      <c r="B30" s="262" t="s">
        <v>69</v>
      </c>
      <c r="C30" s="263"/>
      <c r="D30" s="264"/>
      <c r="E30" s="265"/>
      <c r="F30" s="265"/>
      <c r="G30" s="265"/>
      <c r="H30" s="263"/>
      <c r="I30" s="263"/>
      <c r="J30" s="263"/>
      <c r="K30" s="266"/>
    </row>
    <row r="31" spans="1:11" s="130" customFormat="1" ht="21" customHeight="1">
      <c r="A31" s="274">
        <v>1</v>
      </c>
      <c r="B31" s="275">
        <v>161327069</v>
      </c>
      <c r="C31" s="133" t="s">
        <v>1042</v>
      </c>
      <c r="D31" s="134" t="s">
        <v>59</v>
      </c>
      <c r="E31" s="135" t="s">
        <v>1063</v>
      </c>
      <c r="F31" s="277" t="s">
        <v>38</v>
      </c>
      <c r="G31" s="277" t="s">
        <v>32</v>
      </c>
      <c r="H31" s="278"/>
      <c r="I31" s="278"/>
      <c r="J31" s="278" t="s">
        <v>19</v>
      </c>
      <c r="K31" s="279"/>
    </row>
    <row r="32" spans="1:11" s="130" customFormat="1" ht="21" customHeight="1">
      <c r="A32" s="274">
        <f>A31+1</f>
        <v>2</v>
      </c>
      <c r="B32" s="275">
        <v>161325392</v>
      </c>
      <c r="C32" s="133" t="s">
        <v>1043</v>
      </c>
      <c r="D32" s="134" t="s">
        <v>317</v>
      </c>
      <c r="E32" s="135" t="s">
        <v>1052</v>
      </c>
      <c r="F32" s="277" t="s">
        <v>31</v>
      </c>
      <c r="G32" s="277" t="s">
        <v>39</v>
      </c>
      <c r="H32" s="278" t="s">
        <v>19</v>
      </c>
      <c r="I32" s="278" t="s">
        <v>19</v>
      </c>
      <c r="J32" s="278" t="s">
        <v>19</v>
      </c>
      <c r="K32" s="279"/>
    </row>
    <row r="33" spans="1:11" s="130" customFormat="1" ht="21" customHeight="1">
      <c r="A33" s="274">
        <f>A32+1</f>
        <v>3</v>
      </c>
      <c r="B33" s="275">
        <v>161325405</v>
      </c>
      <c r="C33" s="133" t="s">
        <v>1044</v>
      </c>
      <c r="D33" s="134" t="s">
        <v>72</v>
      </c>
      <c r="E33" s="135" t="s">
        <v>1071</v>
      </c>
      <c r="F33" s="277" t="s">
        <v>31</v>
      </c>
      <c r="G33" s="277" t="s">
        <v>32</v>
      </c>
      <c r="H33" s="278" t="s">
        <v>19</v>
      </c>
      <c r="I33" s="278" t="s">
        <v>19</v>
      </c>
      <c r="J33" s="278" t="s">
        <v>19</v>
      </c>
      <c r="K33" s="279"/>
    </row>
    <row r="34" spans="1:11" s="130" customFormat="1" ht="21" customHeight="1">
      <c r="A34" s="274">
        <f>A33+1</f>
        <v>4</v>
      </c>
      <c r="B34" s="275">
        <v>161215175</v>
      </c>
      <c r="C34" s="133" t="s">
        <v>1045</v>
      </c>
      <c r="D34" s="134" t="s">
        <v>133</v>
      </c>
      <c r="E34" s="135">
        <v>33829</v>
      </c>
      <c r="F34" s="277" t="s">
        <v>38</v>
      </c>
      <c r="G34" s="277" t="s">
        <v>39</v>
      </c>
      <c r="H34" s="278" t="s">
        <v>19</v>
      </c>
      <c r="I34" s="278"/>
      <c r="J34" s="278"/>
      <c r="K34" s="279"/>
    </row>
    <row r="35" spans="1:11" s="130" customFormat="1" ht="21" customHeight="1">
      <c r="A35" s="274">
        <f>A34+1</f>
        <v>5</v>
      </c>
      <c r="B35" s="275">
        <v>161325642</v>
      </c>
      <c r="C35" s="133" t="s">
        <v>1046</v>
      </c>
      <c r="D35" s="134" t="s">
        <v>1047</v>
      </c>
      <c r="E35" s="135" t="s">
        <v>1072</v>
      </c>
      <c r="F35" s="277" t="s">
        <v>36</v>
      </c>
      <c r="G35" s="277" t="s">
        <v>32</v>
      </c>
      <c r="H35" s="278" t="s">
        <v>19</v>
      </c>
      <c r="I35" s="278" t="s">
        <v>19</v>
      </c>
      <c r="J35" s="278"/>
      <c r="K35" s="279"/>
    </row>
    <row r="36" spans="1:10" ht="22.5" customHeight="1">
      <c r="A36" s="282" t="s">
        <v>23</v>
      </c>
      <c r="B36" s="282"/>
      <c r="C36" s="283"/>
      <c r="D36" s="284"/>
      <c r="E36" s="285"/>
      <c r="F36" s="283"/>
      <c r="G36" s="284" t="s">
        <v>24</v>
      </c>
      <c r="H36" s="283"/>
      <c r="I36" s="284"/>
      <c r="J36" s="283"/>
    </row>
  </sheetData>
  <sheetProtection/>
  <printOptions/>
  <pageMargins left="0.07874015748031496" right="0" top="0.07874015748031496" bottom="0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K14" sqref="K14"/>
    </sheetView>
  </sheetViews>
  <sheetFormatPr defaultColWidth="6.57421875" defaultRowHeight="22.5" customHeight="1"/>
  <cols>
    <col min="1" max="1" width="4.421875" style="118" customWidth="1"/>
    <col min="2" max="2" width="10.8515625" style="118" customWidth="1"/>
    <col min="3" max="3" width="16.8515625" style="118" customWidth="1"/>
    <col min="4" max="4" width="7.57421875" style="118" customWidth="1"/>
    <col min="5" max="5" width="10.140625" style="118" customWidth="1"/>
    <col min="6" max="6" width="8.7109375" style="118" customWidth="1"/>
    <col min="7" max="7" width="6.57421875" style="118" customWidth="1"/>
    <col min="8" max="10" width="4.8515625" style="118" customWidth="1"/>
    <col min="11" max="11" width="12.7109375" style="118" customWidth="1"/>
    <col min="12" max="249" width="9.00390625" style="118" customWidth="1"/>
    <col min="250" max="250" width="4.421875" style="118" customWidth="1"/>
    <col min="251" max="251" width="10.8515625" style="118" customWidth="1"/>
    <col min="252" max="252" width="16.8515625" style="118" customWidth="1"/>
    <col min="253" max="253" width="7.57421875" style="118" customWidth="1"/>
    <col min="254" max="254" width="10.140625" style="118" customWidth="1"/>
    <col min="255" max="255" width="8.7109375" style="118" customWidth="1"/>
    <col min="256" max="16384" width="6.57421875" style="118" customWidth="1"/>
  </cols>
  <sheetData>
    <row r="1" spans="1:11" s="113" customFormat="1" ht="20.25" customHeight="1">
      <c r="A1" s="171" t="s">
        <v>0</v>
      </c>
      <c r="B1" s="111"/>
      <c r="C1" s="111"/>
      <c r="D1" s="172" t="s">
        <v>1</v>
      </c>
      <c r="E1" s="171"/>
      <c r="F1" s="171"/>
      <c r="G1" s="171"/>
      <c r="H1" s="171"/>
      <c r="I1" s="171"/>
      <c r="J1" s="171"/>
      <c r="K1" s="171"/>
    </row>
    <row r="2" spans="1:11" s="113" customFormat="1" ht="18.75" customHeight="1">
      <c r="A2" s="171" t="s">
        <v>2</v>
      </c>
      <c r="B2" s="173"/>
      <c r="C2" s="173"/>
      <c r="D2" s="172" t="s">
        <v>1073</v>
      </c>
      <c r="E2" s="171"/>
      <c r="F2" s="171"/>
      <c r="G2" s="171"/>
      <c r="H2" s="171"/>
      <c r="I2" s="171"/>
      <c r="J2" s="171"/>
      <c r="K2" s="171"/>
    </row>
    <row r="3" spans="1:11" s="116" customFormat="1" ht="19.5" customHeight="1">
      <c r="A3" s="174"/>
      <c r="B3" s="174"/>
      <c r="D3" s="117" t="s">
        <v>4</v>
      </c>
      <c r="E3" s="118"/>
      <c r="F3" s="118"/>
      <c r="G3" s="118"/>
      <c r="H3" s="118"/>
      <c r="I3" s="118"/>
      <c r="J3" s="118"/>
      <c r="K3" s="118"/>
    </row>
    <row r="4" spans="1:11" ht="36.75" customHeight="1">
      <c r="A4" s="175" t="s">
        <v>5</v>
      </c>
      <c r="B4" s="175" t="s">
        <v>6</v>
      </c>
      <c r="C4" s="176" t="s">
        <v>7</v>
      </c>
      <c r="D4" s="177" t="s">
        <v>8</v>
      </c>
      <c r="E4" s="288" t="s">
        <v>9</v>
      </c>
      <c r="F4" s="289" t="s">
        <v>10</v>
      </c>
      <c r="G4" s="289" t="s">
        <v>11</v>
      </c>
      <c r="H4" s="290" t="s">
        <v>12</v>
      </c>
      <c r="I4" s="290" t="s">
        <v>13</v>
      </c>
      <c r="J4" s="290" t="s">
        <v>14</v>
      </c>
      <c r="K4" s="289" t="s">
        <v>15</v>
      </c>
    </row>
    <row r="5" spans="1:11" ht="24.75" customHeight="1">
      <c r="A5" s="291"/>
      <c r="B5" s="292" t="s">
        <v>43</v>
      </c>
      <c r="C5" s="293"/>
      <c r="D5" s="294"/>
      <c r="E5" s="295"/>
      <c r="F5" s="295"/>
      <c r="G5" s="295"/>
      <c r="H5" s="293"/>
      <c r="I5" s="293"/>
      <c r="J5" s="293"/>
      <c r="K5" s="296"/>
    </row>
    <row r="6" spans="1:11" s="130" customFormat="1" ht="25.5" customHeight="1">
      <c r="A6" s="187">
        <v>1</v>
      </c>
      <c r="B6" s="286">
        <v>162324893</v>
      </c>
      <c r="C6" s="297" t="s">
        <v>1074</v>
      </c>
      <c r="D6" s="298" t="s">
        <v>203</v>
      </c>
      <c r="E6" s="191" t="s">
        <v>1082</v>
      </c>
      <c r="F6" s="192" t="s">
        <v>624</v>
      </c>
      <c r="G6" s="192" t="s">
        <v>32</v>
      </c>
      <c r="H6" s="193"/>
      <c r="I6" s="193" t="s">
        <v>19</v>
      </c>
      <c r="J6" s="193"/>
      <c r="K6" s="194"/>
    </row>
    <row r="7" spans="1:11" s="130" customFormat="1" ht="25.5" customHeight="1">
      <c r="A7" s="195">
        <f>A6+1</f>
        <v>2</v>
      </c>
      <c r="B7" s="156">
        <v>162413941</v>
      </c>
      <c r="C7" s="299" t="s">
        <v>1075</v>
      </c>
      <c r="D7" s="300" t="s">
        <v>391</v>
      </c>
      <c r="E7" s="135" t="s">
        <v>1083</v>
      </c>
      <c r="F7" s="199" t="s">
        <v>61</v>
      </c>
      <c r="G7" s="199" t="s">
        <v>32</v>
      </c>
      <c r="H7" s="200" t="s">
        <v>19</v>
      </c>
      <c r="I7" s="200" t="s">
        <v>19</v>
      </c>
      <c r="J7" s="200"/>
      <c r="K7" s="201"/>
    </row>
    <row r="8" spans="1:11" s="130" customFormat="1" ht="25.5" customHeight="1">
      <c r="A8" s="195">
        <f>A7+1</f>
        <v>3</v>
      </c>
      <c r="B8" s="287">
        <v>152324177</v>
      </c>
      <c r="C8" s="301" t="s">
        <v>1076</v>
      </c>
      <c r="D8" s="302" t="s">
        <v>1077</v>
      </c>
      <c r="E8" s="135" t="s">
        <v>1084</v>
      </c>
      <c r="F8" s="199" t="s">
        <v>31</v>
      </c>
      <c r="G8" s="199" t="s">
        <v>39</v>
      </c>
      <c r="H8" s="200" t="s">
        <v>19</v>
      </c>
      <c r="I8" s="200"/>
      <c r="J8" s="200"/>
      <c r="K8" s="201"/>
    </row>
    <row r="9" spans="1:10" ht="30" customHeight="1">
      <c r="A9" s="202" t="s">
        <v>23</v>
      </c>
      <c r="B9" s="202"/>
      <c r="C9" s="203"/>
      <c r="D9" s="204"/>
      <c r="E9" s="203"/>
      <c r="F9" s="203"/>
      <c r="G9" s="204" t="s">
        <v>24</v>
      </c>
      <c r="H9" s="203"/>
      <c r="I9" s="204"/>
      <c r="J9" s="203"/>
    </row>
  </sheetData>
  <sheetProtection/>
  <printOptions/>
  <pageMargins left="0.07874015748031496" right="0" top="0" bottom="0" header="0" footer="0"/>
  <pageSetup horizontalDpi="600" verticalDpi="600" orientation="portrait" paperSize="9" r:id="rId1"/>
  <headerFooter>
    <oddFooter>&amp;R&amp;P&amp;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18" sqref="A18:A65536"/>
    </sheetView>
  </sheetViews>
  <sheetFormatPr defaultColWidth="8.7109375" defaultRowHeight="22.5" customHeight="1"/>
  <cols>
    <col min="1" max="1" width="4.421875" style="118" customWidth="1"/>
    <col min="2" max="2" width="10.8515625" style="118" customWidth="1"/>
    <col min="3" max="3" width="16.8515625" style="118" customWidth="1"/>
    <col min="4" max="4" width="7.57421875" style="118" customWidth="1"/>
    <col min="5" max="5" width="10.140625" style="118" customWidth="1"/>
    <col min="6" max="6" width="8.7109375" style="118" customWidth="1"/>
    <col min="7" max="7" width="6.57421875" style="118" customWidth="1"/>
    <col min="8" max="10" width="4.8515625" style="118" customWidth="1"/>
    <col min="11" max="11" width="12.7109375" style="118" customWidth="1"/>
    <col min="12" max="250" width="9.00390625" style="118" customWidth="1"/>
    <col min="251" max="251" width="4.421875" style="118" customWidth="1"/>
    <col min="252" max="252" width="10.8515625" style="118" customWidth="1"/>
    <col min="253" max="253" width="16.8515625" style="118" customWidth="1"/>
    <col min="254" max="254" width="7.57421875" style="118" customWidth="1"/>
    <col min="255" max="255" width="10.140625" style="118" customWidth="1"/>
    <col min="256" max="16384" width="8.7109375" style="118" customWidth="1"/>
  </cols>
  <sheetData>
    <row r="1" spans="1:11" s="113" customFormat="1" ht="20.25" customHeight="1">
      <c r="A1" s="171" t="s">
        <v>0</v>
      </c>
      <c r="B1" s="111"/>
      <c r="C1" s="111"/>
      <c r="D1" s="172" t="s">
        <v>1</v>
      </c>
      <c r="E1" s="171"/>
      <c r="F1" s="171"/>
      <c r="G1" s="171"/>
      <c r="H1" s="171"/>
      <c r="I1" s="171"/>
      <c r="J1" s="171"/>
      <c r="K1" s="171"/>
    </row>
    <row r="2" spans="1:11" s="113" customFormat="1" ht="21" customHeight="1">
      <c r="A2" s="171" t="s">
        <v>2</v>
      </c>
      <c r="B2" s="173"/>
      <c r="C2" s="173"/>
      <c r="D2" s="172" t="s">
        <v>1085</v>
      </c>
      <c r="E2" s="171"/>
      <c r="F2" s="171"/>
      <c r="G2" s="171"/>
      <c r="H2" s="171"/>
      <c r="I2" s="171"/>
      <c r="J2" s="171"/>
      <c r="K2" s="171"/>
    </row>
    <row r="3" spans="1:11" s="116" customFormat="1" ht="21" customHeight="1">
      <c r="A3" s="174"/>
      <c r="B3" s="174"/>
      <c r="D3" s="117" t="s">
        <v>4</v>
      </c>
      <c r="E3" s="118"/>
      <c r="F3" s="118"/>
      <c r="G3" s="118"/>
      <c r="H3" s="118"/>
      <c r="I3" s="118"/>
      <c r="J3" s="118"/>
      <c r="K3" s="118"/>
    </row>
    <row r="4" spans="1:11" ht="38.25" customHeight="1">
      <c r="A4" s="175" t="s">
        <v>5</v>
      </c>
      <c r="B4" s="175" t="s">
        <v>6</v>
      </c>
      <c r="C4" s="176" t="s">
        <v>7</v>
      </c>
      <c r="D4" s="177" t="s">
        <v>8</v>
      </c>
      <c r="E4" s="178" t="s">
        <v>9</v>
      </c>
      <c r="F4" s="179" t="s">
        <v>10</v>
      </c>
      <c r="G4" s="179" t="s">
        <v>11</v>
      </c>
      <c r="H4" s="180" t="s">
        <v>12</v>
      </c>
      <c r="I4" s="180" t="s">
        <v>13</v>
      </c>
      <c r="J4" s="180" t="s">
        <v>14</v>
      </c>
      <c r="K4" s="179" t="s">
        <v>15</v>
      </c>
    </row>
    <row r="5" spans="1:11" ht="27" customHeight="1">
      <c r="A5" s="181"/>
      <c r="B5" s="182" t="s">
        <v>43</v>
      </c>
      <c r="C5" s="183"/>
      <c r="D5" s="184"/>
      <c r="E5" s="185"/>
      <c r="F5" s="185"/>
      <c r="G5" s="185"/>
      <c r="H5" s="183"/>
      <c r="I5" s="183"/>
      <c r="J5" s="183"/>
      <c r="K5" s="186"/>
    </row>
    <row r="6" spans="1:11" s="130" customFormat="1" ht="24.75" customHeight="1">
      <c r="A6" s="303">
        <v>1</v>
      </c>
      <c r="B6" s="304">
        <v>162316721</v>
      </c>
      <c r="C6" s="305" t="s">
        <v>1086</v>
      </c>
      <c r="D6" s="306" t="s">
        <v>72</v>
      </c>
      <c r="E6" s="152" t="s">
        <v>1097</v>
      </c>
      <c r="F6" s="307" t="s">
        <v>38</v>
      </c>
      <c r="G6" s="307" t="s">
        <v>32</v>
      </c>
      <c r="H6" s="308" t="s">
        <v>19</v>
      </c>
      <c r="I6" s="308" t="s">
        <v>19</v>
      </c>
      <c r="J6" s="308"/>
      <c r="K6" s="309"/>
    </row>
    <row r="7" spans="1:11" s="130" customFormat="1" ht="24.75" customHeight="1">
      <c r="A7" s="195">
        <f>A6+1</f>
        <v>2</v>
      </c>
      <c r="B7" s="287">
        <v>162314644</v>
      </c>
      <c r="C7" s="301" t="s">
        <v>1087</v>
      </c>
      <c r="D7" s="302" t="s">
        <v>369</v>
      </c>
      <c r="E7" s="135" t="s">
        <v>1067</v>
      </c>
      <c r="F7" s="199" t="s">
        <v>36</v>
      </c>
      <c r="G7" s="199" t="s">
        <v>32</v>
      </c>
      <c r="H7" s="200"/>
      <c r="I7" s="200" t="s">
        <v>19</v>
      </c>
      <c r="J7" s="200"/>
      <c r="K7" s="201"/>
    </row>
    <row r="8" spans="1:11" s="130" customFormat="1" ht="24.75" customHeight="1">
      <c r="A8" s="195">
        <f aca="true" t="shared" si="0" ref="A8:A14">A7+1</f>
        <v>3</v>
      </c>
      <c r="B8" s="156">
        <v>162314709</v>
      </c>
      <c r="C8" s="299" t="s">
        <v>1088</v>
      </c>
      <c r="D8" s="300" t="s">
        <v>149</v>
      </c>
      <c r="E8" s="135" t="s">
        <v>737</v>
      </c>
      <c r="F8" s="199" t="s">
        <v>38</v>
      </c>
      <c r="G8" s="199" t="s">
        <v>32</v>
      </c>
      <c r="H8" s="200" t="s">
        <v>19</v>
      </c>
      <c r="I8" s="200" t="s">
        <v>19</v>
      </c>
      <c r="J8" s="200"/>
      <c r="K8" s="201"/>
    </row>
    <row r="9" spans="1:11" ht="27" customHeight="1">
      <c r="A9" s="181"/>
      <c r="B9" s="182" t="s">
        <v>69</v>
      </c>
      <c r="C9" s="183"/>
      <c r="D9" s="184"/>
      <c r="E9" s="185"/>
      <c r="F9" s="185"/>
      <c r="G9" s="185"/>
      <c r="H9" s="183"/>
      <c r="I9" s="183"/>
      <c r="J9" s="183"/>
      <c r="K9" s="186"/>
    </row>
    <row r="10" spans="1:11" s="130" customFormat="1" ht="23.25" customHeight="1">
      <c r="A10" s="195">
        <f t="shared" si="0"/>
        <v>1</v>
      </c>
      <c r="B10" s="287">
        <v>162314520</v>
      </c>
      <c r="C10" s="301" t="s">
        <v>1089</v>
      </c>
      <c r="D10" s="302" t="s">
        <v>83</v>
      </c>
      <c r="E10" s="135" t="s">
        <v>617</v>
      </c>
      <c r="F10" s="199" t="s">
        <v>31</v>
      </c>
      <c r="G10" s="199" t="s">
        <v>32</v>
      </c>
      <c r="H10" s="200" t="s">
        <v>19</v>
      </c>
      <c r="I10" s="200" t="s">
        <v>19</v>
      </c>
      <c r="J10" s="200" t="s">
        <v>19</v>
      </c>
      <c r="K10" s="201"/>
    </row>
    <row r="11" spans="1:11" s="130" customFormat="1" ht="23.25" customHeight="1">
      <c r="A11" s="195">
        <f t="shared" si="0"/>
        <v>2</v>
      </c>
      <c r="B11" s="287">
        <v>162314555</v>
      </c>
      <c r="C11" s="301" t="s">
        <v>398</v>
      </c>
      <c r="D11" s="302" t="s">
        <v>92</v>
      </c>
      <c r="E11" s="135" t="s">
        <v>1064</v>
      </c>
      <c r="F11" s="199" t="s">
        <v>36</v>
      </c>
      <c r="G11" s="199" t="s">
        <v>32</v>
      </c>
      <c r="H11" s="200" t="s">
        <v>19</v>
      </c>
      <c r="I11" s="200" t="s">
        <v>19</v>
      </c>
      <c r="J11" s="200" t="s">
        <v>19</v>
      </c>
      <c r="K11" s="201"/>
    </row>
    <row r="12" spans="1:11" s="130" customFormat="1" ht="23.25" customHeight="1">
      <c r="A12" s="195">
        <f t="shared" si="0"/>
        <v>3</v>
      </c>
      <c r="B12" s="156">
        <v>162314621</v>
      </c>
      <c r="C12" s="299" t="s">
        <v>1074</v>
      </c>
      <c r="D12" s="300" t="s">
        <v>489</v>
      </c>
      <c r="E12" s="135" t="s">
        <v>1098</v>
      </c>
      <c r="F12" s="199" t="s">
        <v>38</v>
      </c>
      <c r="G12" s="199" t="s">
        <v>32</v>
      </c>
      <c r="H12" s="200" t="s">
        <v>19</v>
      </c>
      <c r="I12" s="200" t="s">
        <v>19</v>
      </c>
      <c r="J12" s="200" t="s">
        <v>19</v>
      </c>
      <c r="K12" s="201"/>
    </row>
    <row r="13" spans="1:11" s="130" customFormat="1" ht="23.25" customHeight="1">
      <c r="A13" s="195">
        <f t="shared" si="0"/>
        <v>4</v>
      </c>
      <c r="B13" s="156">
        <v>162314624</v>
      </c>
      <c r="C13" s="299" t="s">
        <v>1090</v>
      </c>
      <c r="D13" s="300" t="s">
        <v>167</v>
      </c>
      <c r="E13" s="135" t="s">
        <v>1099</v>
      </c>
      <c r="F13" s="199" t="s">
        <v>61</v>
      </c>
      <c r="G13" s="199" t="s">
        <v>32</v>
      </c>
      <c r="H13" s="200"/>
      <c r="I13" s="200" t="s">
        <v>19</v>
      </c>
      <c r="J13" s="200" t="s">
        <v>19</v>
      </c>
      <c r="K13" s="201"/>
    </row>
    <row r="14" spans="1:11" s="130" customFormat="1" ht="24.75" customHeight="1">
      <c r="A14" s="195">
        <f t="shared" si="0"/>
        <v>5</v>
      </c>
      <c r="B14" s="156">
        <v>162314723</v>
      </c>
      <c r="C14" s="299" t="s">
        <v>1091</v>
      </c>
      <c r="D14" s="300" t="s">
        <v>403</v>
      </c>
      <c r="E14" s="135" t="s">
        <v>233</v>
      </c>
      <c r="F14" s="199" t="s">
        <v>38</v>
      </c>
      <c r="G14" s="199" t="s">
        <v>32</v>
      </c>
      <c r="H14" s="200"/>
      <c r="I14" s="200" t="s">
        <v>19</v>
      </c>
      <c r="J14" s="200" t="s">
        <v>19</v>
      </c>
      <c r="K14" s="201"/>
    </row>
    <row r="15" spans="1:10" ht="24" customHeight="1">
      <c r="A15" s="202"/>
      <c r="B15" s="202" t="s">
        <v>23</v>
      </c>
      <c r="C15" s="203"/>
      <c r="D15" s="204"/>
      <c r="E15" s="203"/>
      <c r="F15" s="203"/>
      <c r="G15" s="204" t="s">
        <v>24</v>
      </c>
      <c r="H15" s="203"/>
      <c r="I15" s="204"/>
      <c r="J15" s="203"/>
    </row>
    <row r="16" spans="1:11" s="130" customFormat="1" ht="23.25" customHeight="1">
      <c r="A16" s="311"/>
      <c r="B16" s="146"/>
      <c r="C16" s="312"/>
      <c r="D16" s="312"/>
      <c r="E16" s="147"/>
      <c r="F16" s="313"/>
      <c r="G16" s="313"/>
      <c r="H16" s="314"/>
      <c r="I16" s="314"/>
      <c r="J16" s="314"/>
      <c r="K16" s="310"/>
    </row>
    <row r="17" spans="1:11" s="130" customFormat="1" ht="23.25" customHeight="1">
      <c r="A17" s="311"/>
      <c r="B17" s="146"/>
      <c r="C17" s="312"/>
      <c r="D17" s="312"/>
      <c r="E17" s="147"/>
      <c r="F17" s="313"/>
      <c r="G17" s="313"/>
      <c r="H17" s="314"/>
      <c r="I17" s="314"/>
      <c r="J17" s="314"/>
      <c r="K17" s="310"/>
    </row>
  </sheetData>
  <sheetProtection/>
  <printOptions/>
  <pageMargins left="0.07874015748031496" right="0" top="0.07874015748031496" bottom="0" header="0" footer="0"/>
  <pageSetup horizontalDpi="600" verticalDpi="600" orientation="portrait" paperSize="9" r:id="rId1"/>
  <headerFooter>
    <oddFooter xml:space="preserve">&amp;R&amp;P&amp;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L7" sqref="L7:R8"/>
    </sheetView>
  </sheetViews>
  <sheetFormatPr defaultColWidth="4.421875" defaultRowHeight="22.5" customHeight="1"/>
  <cols>
    <col min="1" max="1" width="3.7109375" style="322" customWidth="1"/>
    <col min="2" max="2" width="9.7109375" style="322" customWidth="1"/>
    <col min="3" max="3" width="15.7109375" style="322" customWidth="1"/>
    <col min="4" max="4" width="7.421875" style="322" customWidth="1"/>
    <col min="5" max="5" width="10.7109375" style="321" customWidth="1"/>
    <col min="6" max="6" width="10.7109375" style="322" customWidth="1"/>
    <col min="7" max="7" width="4.421875" style="322" customWidth="1"/>
    <col min="8" max="10" width="4.8515625" style="322" customWidth="1"/>
    <col min="11" max="11" width="12.28125" style="322" customWidth="1"/>
    <col min="12" max="249" width="9.00390625" style="322" customWidth="1"/>
    <col min="250" max="250" width="3.7109375" style="322" customWidth="1"/>
    <col min="251" max="251" width="9.7109375" style="322" customWidth="1"/>
    <col min="252" max="252" width="15.7109375" style="322" customWidth="1"/>
    <col min="253" max="253" width="7.421875" style="322" customWidth="1"/>
    <col min="254" max="255" width="10.7109375" style="322" customWidth="1"/>
    <col min="256" max="16384" width="4.421875" style="322" customWidth="1"/>
  </cols>
  <sheetData>
    <row r="1" spans="1:11" s="317" customFormat="1" ht="28.5" customHeight="1">
      <c r="A1" s="110" t="s">
        <v>0</v>
      </c>
      <c r="B1" s="111"/>
      <c r="C1" s="111"/>
      <c r="D1" s="315" t="s">
        <v>1</v>
      </c>
      <c r="E1" s="316"/>
      <c r="F1" s="110"/>
      <c r="G1" s="110"/>
      <c r="H1" s="110"/>
      <c r="I1" s="110"/>
      <c r="J1" s="110"/>
      <c r="K1" s="110"/>
    </row>
    <row r="2" spans="1:11" s="317" customFormat="1" ht="22.5" customHeight="1">
      <c r="A2" s="110" t="s">
        <v>2</v>
      </c>
      <c r="B2" s="114"/>
      <c r="C2" s="114"/>
      <c r="D2" s="318" t="s">
        <v>1100</v>
      </c>
      <c r="E2" s="316"/>
      <c r="F2" s="110"/>
      <c r="G2" s="110"/>
      <c r="H2" s="110"/>
      <c r="I2" s="110"/>
      <c r="J2" s="110"/>
      <c r="K2" s="110"/>
    </row>
    <row r="3" spans="1:11" s="319" customFormat="1" ht="22.5" customHeight="1">
      <c r="A3" s="115"/>
      <c r="B3" s="115"/>
      <c r="D3" s="320" t="s">
        <v>4</v>
      </c>
      <c r="E3" s="321"/>
      <c r="F3" s="322"/>
      <c r="G3" s="322"/>
      <c r="H3" s="322"/>
      <c r="I3" s="322"/>
      <c r="J3" s="322"/>
      <c r="K3" s="322"/>
    </row>
    <row r="4" spans="1:11" ht="40.5" customHeight="1">
      <c r="A4" s="119" t="s">
        <v>5</v>
      </c>
      <c r="B4" s="119" t="s">
        <v>6</v>
      </c>
      <c r="C4" s="120" t="s">
        <v>7</v>
      </c>
      <c r="D4" s="121" t="s">
        <v>8</v>
      </c>
      <c r="E4" s="162" t="s">
        <v>9</v>
      </c>
      <c r="F4" s="163" t="s">
        <v>10</v>
      </c>
      <c r="G4" s="163" t="s">
        <v>11</v>
      </c>
      <c r="H4" s="164" t="s">
        <v>12</v>
      </c>
      <c r="I4" s="164" t="s">
        <v>13</v>
      </c>
      <c r="J4" s="164" t="s">
        <v>14</v>
      </c>
      <c r="K4" s="163" t="s">
        <v>15</v>
      </c>
    </row>
    <row r="5" spans="1:11" ht="29.25" customHeight="1">
      <c r="A5" s="165"/>
      <c r="B5" s="127" t="s">
        <v>1101</v>
      </c>
      <c r="C5" s="166"/>
      <c r="D5" s="167"/>
      <c r="E5" s="168"/>
      <c r="F5" s="168"/>
      <c r="G5" s="168"/>
      <c r="H5" s="166"/>
      <c r="I5" s="166"/>
      <c r="J5" s="166"/>
      <c r="K5" s="169"/>
    </row>
    <row r="6" spans="1:11" s="328" customFormat="1" ht="30" customHeight="1">
      <c r="A6" s="155">
        <v>1</v>
      </c>
      <c r="B6" s="323">
        <v>168322182</v>
      </c>
      <c r="C6" s="324" t="s">
        <v>1102</v>
      </c>
      <c r="D6" s="325" t="s">
        <v>393</v>
      </c>
      <c r="E6" s="326" t="str">
        <f>VLOOKUP(B6,'[2]diem T16KDN'!B$7:IV$84,4,0)</f>
        <v>24/06/1984</v>
      </c>
      <c r="F6" s="327" t="str">
        <f>VLOOKUP(B6,'[2]diem T16KDN'!B$7:IV$84,199,0)</f>
        <v>Đà Nẵng</v>
      </c>
      <c r="G6" s="327" t="str">
        <f>VLOOKUP(B6,'[2]diem T16KDN'!B$7:IV$84,200,0)</f>
        <v>Nữ</v>
      </c>
      <c r="H6" s="153"/>
      <c r="I6" s="153" t="s">
        <v>19</v>
      </c>
      <c r="J6" s="153"/>
      <c r="K6" s="154"/>
    </row>
    <row r="7" spans="1:11" s="328" customFormat="1" ht="30" customHeight="1">
      <c r="A7" s="131">
        <f>A6+1</f>
        <v>2</v>
      </c>
      <c r="B7" s="329">
        <v>168322190</v>
      </c>
      <c r="C7" s="330" t="s">
        <v>1035</v>
      </c>
      <c r="D7" s="331" t="s">
        <v>423</v>
      </c>
      <c r="E7" s="332" t="str">
        <f>VLOOKUP(B7,'[2]diem T16KDN'!B$7:IV$84,4,0)</f>
        <v>01/05/1986</v>
      </c>
      <c r="F7" s="333" t="str">
        <f>VLOOKUP(B7,'[2]diem T16KDN'!B$7:IV$84,199,0)</f>
        <v>Quảng Bình</v>
      </c>
      <c r="G7" s="333" t="str">
        <f>VLOOKUP(B7,'[2]diem T16KDN'!B$7:IV$84,200,0)</f>
        <v>Nữ</v>
      </c>
      <c r="H7" s="137"/>
      <c r="I7" s="137" t="s">
        <v>19</v>
      </c>
      <c r="J7" s="137"/>
      <c r="K7" s="138"/>
    </row>
    <row r="8" spans="1:11" s="328" customFormat="1" ht="30" customHeight="1">
      <c r="A8" s="334"/>
      <c r="B8" s="335" t="s">
        <v>1103</v>
      </c>
      <c r="C8" s="336"/>
      <c r="D8" s="337"/>
      <c r="E8" s="338"/>
      <c r="F8" s="338"/>
      <c r="G8" s="338"/>
      <c r="H8" s="336"/>
      <c r="I8" s="336"/>
      <c r="J8" s="336"/>
      <c r="K8" s="339"/>
    </row>
    <row r="9" spans="1:11" s="328" customFormat="1" ht="28.5" customHeight="1">
      <c r="A9" s="340">
        <v>1</v>
      </c>
      <c r="B9" s="341">
        <v>168322176</v>
      </c>
      <c r="C9" s="342" t="s">
        <v>1104</v>
      </c>
      <c r="D9" s="343" t="s">
        <v>1105</v>
      </c>
      <c r="E9" s="344" t="str">
        <f>VLOOKUP(B9,'[2]diem T16KDN'!B$7:IV$84,4,0)</f>
        <v>29/12/1983</v>
      </c>
      <c r="F9" s="345" t="str">
        <f>VLOOKUP(B9,'[2]diem T16KDN'!B$7:IV$84,199,0)</f>
        <v>Quảng Nam</v>
      </c>
      <c r="G9" s="345" t="str">
        <f>VLOOKUP(B9,'[2]diem T16KDN'!B$7:IV$84,200,0)</f>
        <v>Nam</v>
      </c>
      <c r="H9" s="346"/>
      <c r="I9" s="346" t="s">
        <v>19</v>
      </c>
      <c r="J9" s="346"/>
      <c r="K9" s="347"/>
    </row>
    <row r="10" spans="1:11" ht="28.5" customHeight="1">
      <c r="A10" s="348" t="s">
        <v>23</v>
      </c>
      <c r="B10" s="319"/>
      <c r="C10" s="319"/>
      <c r="D10" s="319"/>
      <c r="E10" s="349"/>
      <c r="F10" s="319"/>
      <c r="G10" s="350" t="s">
        <v>24</v>
      </c>
      <c r="H10" s="319"/>
      <c r="I10" s="319"/>
      <c r="J10" s="319"/>
      <c r="K10" s="319"/>
    </row>
  </sheetData>
  <sheetProtection/>
  <printOptions/>
  <pageMargins left="0.07874015748031496" right="0" top="0.07874015748031496" bottom="0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F10" sqref="F10"/>
    </sheetView>
  </sheetViews>
  <sheetFormatPr defaultColWidth="9.57421875" defaultRowHeight="22.5" customHeight="1"/>
  <cols>
    <col min="1" max="1" width="4.421875" style="118" customWidth="1"/>
    <col min="2" max="2" width="10.8515625" style="118" customWidth="1"/>
    <col min="3" max="3" width="13.00390625" style="118" customWidth="1"/>
    <col min="4" max="4" width="6.8515625" style="118" customWidth="1"/>
    <col min="5" max="5" width="10.140625" style="254" customWidth="1"/>
    <col min="6" max="6" width="9.57421875" style="118" customWidth="1"/>
    <col min="7" max="7" width="6.57421875" style="118" customWidth="1"/>
    <col min="8" max="10" width="4.8515625" style="118" customWidth="1"/>
    <col min="11" max="11" width="12.7109375" style="118" customWidth="1"/>
    <col min="12" max="250" width="9.00390625" style="118" customWidth="1"/>
    <col min="251" max="251" width="4.421875" style="118" customWidth="1"/>
    <col min="252" max="252" width="10.8515625" style="118" customWidth="1"/>
    <col min="253" max="253" width="16.140625" style="118" customWidth="1"/>
    <col min="254" max="254" width="6.8515625" style="118" customWidth="1"/>
    <col min="255" max="255" width="10.140625" style="118" customWidth="1"/>
    <col min="256" max="16384" width="9.57421875" style="118" customWidth="1"/>
  </cols>
  <sheetData>
    <row r="1" spans="1:11" s="113" customFormat="1" ht="28.5" customHeight="1">
      <c r="A1" s="171" t="s">
        <v>0</v>
      </c>
      <c r="B1" s="111"/>
      <c r="C1" s="111"/>
      <c r="D1" s="351" t="s">
        <v>1</v>
      </c>
      <c r="E1" s="352"/>
      <c r="F1" s="171"/>
      <c r="G1" s="171"/>
      <c r="H1" s="171"/>
      <c r="I1" s="171"/>
      <c r="J1" s="171"/>
      <c r="K1" s="171"/>
    </row>
    <row r="2" spans="1:11" s="113" customFormat="1" ht="22.5" customHeight="1">
      <c r="A2" s="171" t="s">
        <v>2</v>
      </c>
      <c r="B2" s="173"/>
      <c r="C2" s="173"/>
      <c r="D2" s="351" t="s">
        <v>1106</v>
      </c>
      <c r="E2" s="352"/>
      <c r="F2" s="171"/>
      <c r="G2" s="171"/>
      <c r="H2" s="171"/>
      <c r="I2" s="171"/>
      <c r="J2" s="171"/>
      <c r="K2" s="171"/>
    </row>
    <row r="3" spans="1:11" s="116" customFormat="1" ht="22.5" customHeight="1">
      <c r="A3" s="174"/>
      <c r="B3" s="174"/>
      <c r="D3" s="117" t="s">
        <v>4</v>
      </c>
      <c r="E3" s="254"/>
      <c r="F3" s="118"/>
      <c r="G3" s="118"/>
      <c r="H3" s="118"/>
      <c r="I3" s="118"/>
      <c r="J3" s="118"/>
      <c r="K3" s="118"/>
    </row>
    <row r="4" spans="1:11" ht="40.5" customHeight="1">
      <c r="A4" s="175" t="s">
        <v>5</v>
      </c>
      <c r="B4" s="175" t="s">
        <v>6</v>
      </c>
      <c r="C4" s="176" t="s">
        <v>7</v>
      </c>
      <c r="D4" s="177" t="s">
        <v>8</v>
      </c>
      <c r="E4" s="178" t="s">
        <v>9</v>
      </c>
      <c r="F4" s="179" t="s">
        <v>10</v>
      </c>
      <c r="G4" s="179" t="s">
        <v>11</v>
      </c>
      <c r="H4" s="180" t="s">
        <v>12</v>
      </c>
      <c r="I4" s="180" t="s">
        <v>13</v>
      </c>
      <c r="J4" s="180" t="s">
        <v>14</v>
      </c>
      <c r="K4" s="179" t="s">
        <v>15</v>
      </c>
    </row>
    <row r="5" spans="1:11" ht="29.25" customHeight="1">
      <c r="A5" s="181"/>
      <c r="B5" s="182" t="s">
        <v>43</v>
      </c>
      <c r="C5" s="183"/>
      <c r="D5" s="184"/>
      <c r="E5" s="185"/>
      <c r="F5" s="185"/>
      <c r="G5" s="185"/>
      <c r="H5" s="183"/>
      <c r="I5" s="183"/>
      <c r="J5" s="183"/>
      <c r="K5" s="186"/>
    </row>
    <row r="6" spans="1:11" s="130" customFormat="1" ht="25.5" customHeight="1">
      <c r="A6" s="353">
        <v>1</v>
      </c>
      <c r="B6" s="341">
        <v>169312582</v>
      </c>
      <c r="C6" s="342" t="s">
        <v>1107</v>
      </c>
      <c r="D6" s="343" t="s">
        <v>26</v>
      </c>
      <c r="E6" s="354" t="s">
        <v>1108</v>
      </c>
      <c r="F6" s="355" t="s">
        <v>31</v>
      </c>
      <c r="G6" s="355" t="s">
        <v>32</v>
      </c>
      <c r="H6" s="356"/>
      <c r="I6" s="356" t="s">
        <v>19</v>
      </c>
      <c r="J6" s="356"/>
      <c r="K6" s="357"/>
    </row>
    <row r="7" spans="1:10" ht="29.25" customHeight="1">
      <c r="A7" s="202" t="s">
        <v>23</v>
      </c>
      <c r="B7" s="202"/>
      <c r="C7" s="203"/>
      <c r="D7" s="204"/>
      <c r="E7" s="358"/>
      <c r="F7" s="203"/>
      <c r="G7" s="204" t="s">
        <v>24</v>
      </c>
      <c r="H7" s="203"/>
      <c r="I7" s="204"/>
      <c r="J7" s="203"/>
    </row>
  </sheetData>
  <sheetProtection/>
  <printOptions/>
  <pageMargins left="0.07874015748031496" right="0" top="0.07874015748031496" bottom="0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12" sqref="A12:A65536"/>
    </sheetView>
  </sheetViews>
  <sheetFormatPr defaultColWidth="10.140625" defaultRowHeight="22.5" customHeight="1"/>
  <cols>
    <col min="1" max="1" width="4.421875" style="118" customWidth="1"/>
    <col min="2" max="2" width="10.00390625" style="118" customWidth="1"/>
    <col min="3" max="3" width="16.140625" style="118" customWidth="1"/>
    <col min="4" max="4" width="6.8515625" style="118" customWidth="1"/>
    <col min="5" max="5" width="10.140625" style="254" customWidth="1"/>
    <col min="6" max="6" width="9.57421875" style="118" customWidth="1"/>
    <col min="7" max="7" width="6.57421875" style="118" customWidth="1"/>
    <col min="8" max="10" width="4.8515625" style="118" customWidth="1"/>
    <col min="11" max="11" width="11.421875" style="118" customWidth="1"/>
    <col min="12" max="251" width="9.00390625" style="118" customWidth="1"/>
    <col min="252" max="252" width="4.421875" style="118" customWidth="1"/>
    <col min="253" max="253" width="10.8515625" style="118" customWidth="1"/>
    <col min="254" max="254" width="16.140625" style="118" customWidth="1"/>
    <col min="255" max="255" width="6.8515625" style="118" customWidth="1"/>
    <col min="256" max="16384" width="10.140625" style="118" customWidth="1"/>
  </cols>
  <sheetData>
    <row r="1" spans="1:11" s="113" customFormat="1" ht="22.5" customHeight="1">
      <c r="A1" s="249" t="s">
        <v>0</v>
      </c>
      <c r="B1" s="111"/>
      <c r="C1" s="111"/>
      <c r="D1" s="250" t="s">
        <v>1</v>
      </c>
      <c r="E1" s="251"/>
      <c r="F1" s="249"/>
      <c r="G1" s="249"/>
      <c r="H1" s="249"/>
      <c r="I1" s="249"/>
      <c r="J1" s="249"/>
      <c r="K1" s="249"/>
    </row>
    <row r="2" spans="1:11" s="113" customFormat="1" ht="22.5" customHeight="1">
      <c r="A2" s="249" t="s">
        <v>2</v>
      </c>
      <c r="B2" s="252"/>
      <c r="C2" s="252"/>
      <c r="D2" s="250" t="s">
        <v>1109</v>
      </c>
      <c r="E2" s="251"/>
      <c r="F2" s="249"/>
      <c r="G2" s="249"/>
      <c r="H2" s="249"/>
      <c r="I2" s="249"/>
      <c r="J2" s="249"/>
      <c r="K2" s="249"/>
    </row>
    <row r="3" spans="1:11" s="116" customFormat="1" ht="22.5" customHeight="1">
      <c r="A3" s="253"/>
      <c r="B3" s="253"/>
      <c r="D3" s="117" t="s">
        <v>4</v>
      </c>
      <c r="E3" s="254"/>
      <c r="F3" s="118"/>
      <c r="G3" s="118"/>
      <c r="H3" s="118"/>
      <c r="I3" s="118"/>
      <c r="J3" s="118"/>
      <c r="K3" s="118"/>
    </row>
    <row r="4" spans="1:11" ht="40.5" customHeight="1">
      <c r="A4" s="255" t="s">
        <v>5</v>
      </c>
      <c r="B4" s="255" t="s">
        <v>6</v>
      </c>
      <c r="C4" s="256" t="s">
        <v>7</v>
      </c>
      <c r="D4" s="257" t="s">
        <v>8</v>
      </c>
      <c r="E4" s="359" t="s">
        <v>9</v>
      </c>
      <c r="F4" s="360" t="s">
        <v>10</v>
      </c>
      <c r="G4" s="360" t="s">
        <v>11</v>
      </c>
      <c r="H4" s="361" t="s">
        <v>12</v>
      </c>
      <c r="I4" s="361" t="s">
        <v>13</v>
      </c>
      <c r="J4" s="361" t="s">
        <v>14</v>
      </c>
      <c r="K4" s="360" t="s">
        <v>15</v>
      </c>
    </row>
    <row r="5" spans="1:11" ht="29.25" customHeight="1">
      <c r="A5" s="362"/>
      <c r="B5" s="363" t="s">
        <v>43</v>
      </c>
      <c r="C5" s="364"/>
      <c r="D5" s="365"/>
      <c r="E5" s="366"/>
      <c r="F5" s="366"/>
      <c r="G5" s="366"/>
      <c r="H5" s="364"/>
      <c r="I5" s="364"/>
      <c r="J5" s="364"/>
      <c r="K5" s="367"/>
    </row>
    <row r="6" spans="1:11" s="130" customFormat="1" ht="29.25" customHeight="1">
      <c r="A6" s="368">
        <v>1</v>
      </c>
      <c r="B6" s="369">
        <v>151325674</v>
      </c>
      <c r="C6" s="370" t="s">
        <v>1096</v>
      </c>
      <c r="D6" s="371" t="s">
        <v>1093</v>
      </c>
      <c r="E6" s="372" t="s">
        <v>617</v>
      </c>
      <c r="F6" s="373" t="s">
        <v>61</v>
      </c>
      <c r="G6" s="373" t="s">
        <v>39</v>
      </c>
      <c r="H6" s="374" t="s">
        <v>19</v>
      </c>
      <c r="I6" s="374"/>
      <c r="J6" s="374"/>
      <c r="K6" s="375"/>
    </row>
    <row r="7" spans="1:11" ht="29.25" customHeight="1">
      <c r="A7" s="261"/>
      <c r="B7" s="262" t="s">
        <v>69</v>
      </c>
      <c r="C7" s="263"/>
      <c r="D7" s="264"/>
      <c r="E7" s="265"/>
      <c r="F7" s="265"/>
      <c r="G7" s="265"/>
      <c r="H7" s="263"/>
      <c r="I7" s="263"/>
      <c r="J7" s="263"/>
      <c r="K7" s="266"/>
    </row>
    <row r="8" spans="1:11" s="130" customFormat="1" ht="22.5" customHeight="1">
      <c r="A8" s="368">
        <v>1</v>
      </c>
      <c r="B8" s="369">
        <v>151326017</v>
      </c>
      <c r="C8" s="370" t="s">
        <v>1110</v>
      </c>
      <c r="D8" s="371" t="s">
        <v>397</v>
      </c>
      <c r="E8" s="372" t="s">
        <v>626</v>
      </c>
      <c r="F8" s="373" t="s">
        <v>1111</v>
      </c>
      <c r="G8" s="373" t="s">
        <v>39</v>
      </c>
      <c r="H8" s="374" t="s">
        <v>19</v>
      </c>
      <c r="I8" s="374"/>
      <c r="J8" s="374"/>
      <c r="K8" s="375"/>
    </row>
    <row r="9" spans="1:10" ht="25.5" customHeight="1">
      <c r="A9" s="282" t="s">
        <v>23</v>
      </c>
      <c r="B9" s="282"/>
      <c r="C9" s="283"/>
      <c r="D9" s="284"/>
      <c r="E9" s="285"/>
      <c r="F9" s="283"/>
      <c r="G9" s="284" t="s">
        <v>24</v>
      </c>
      <c r="H9" s="283"/>
      <c r="I9" s="284"/>
      <c r="J9" s="283"/>
    </row>
  </sheetData>
  <sheetProtection/>
  <printOptions/>
  <pageMargins left="0.07874015748031496" right="0" top="0.0787401574803149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"/>
  <sheetViews>
    <sheetView zoomScalePageLayoutView="0" workbookViewId="0" topLeftCell="A1">
      <selection activeCell="A9" sqref="A9:A65536"/>
    </sheetView>
  </sheetViews>
  <sheetFormatPr defaultColWidth="9.00390625" defaultRowHeight="22.5" customHeight="1"/>
  <cols>
    <col min="1" max="1" width="4.421875" style="118" customWidth="1"/>
    <col min="2" max="2" width="10.8515625" style="118" customWidth="1"/>
    <col min="3" max="3" width="16.140625" style="118" customWidth="1"/>
    <col min="4" max="4" width="6.8515625" style="118" customWidth="1"/>
    <col min="5" max="5" width="10.140625" style="118" customWidth="1"/>
    <col min="6" max="6" width="9.8515625" style="118" customWidth="1"/>
    <col min="7" max="7" width="6.57421875" style="118" customWidth="1"/>
    <col min="8" max="10" width="4.8515625" style="118" customWidth="1"/>
    <col min="11" max="11" width="10.28125" style="118" customWidth="1"/>
    <col min="12" max="12" width="7.57421875" style="118" customWidth="1"/>
    <col min="13" max="13" width="7.28125" style="118" customWidth="1"/>
    <col min="14" max="14" width="6.8515625" style="118" customWidth="1"/>
    <col min="15" max="15" width="7.421875" style="118" customWidth="1"/>
    <col min="16" max="16" width="6.8515625" style="118" customWidth="1"/>
    <col min="17" max="16384" width="9.00390625" style="118" customWidth="1"/>
  </cols>
  <sheetData>
    <row r="1" spans="1:16" s="113" customFormat="1" ht="21" customHeight="1">
      <c r="A1" s="110" t="s">
        <v>0</v>
      </c>
      <c r="B1" s="111"/>
      <c r="C1" s="111"/>
      <c r="D1" s="112" t="s">
        <v>1</v>
      </c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s="113" customFormat="1" ht="21" customHeight="1">
      <c r="A2" s="110" t="s">
        <v>2</v>
      </c>
      <c r="B2" s="114"/>
      <c r="C2" s="114"/>
      <c r="D2" s="112" t="s">
        <v>126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s="116" customFormat="1" ht="21" customHeight="1">
      <c r="A3" s="115"/>
      <c r="B3" s="115"/>
      <c r="D3" s="117" t="s">
        <v>4</v>
      </c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4" spans="1:16" ht="40.5" customHeight="1">
      <c r="A4" s="119" t="s">
        <v>5</v>
      </c>
      <c r="B4" s="119" t="s">
        <v>6</v>
      </c>
      <c r="C4" s="120" t="s">
        <v>7</v>
      </c>
      <c r="D4" s="121" t="s">
        <v>8</v>
      </c>
      <c r="E4" s="122" t="s">
        <v>9</v>
      </c>
      <c r="F4" s="123" t="s">
        <v>10</v>
      </c>
      <c r="G4" s="123" t="s">
        <v>11</v>
      </c>
      <c r="H4" s="124" t="s">
        <v>12</v>
      </c>
      <c r="I4" s="124" t="s">
        <v>13</v>
      </c>
      <c r="J4" s="124" t="s">
        <v>14</v>
      </c>
      <c r="K4" s="123" t="s">
        <v>15</v>
      </c>
      <c r="L4" s="125"/>
      <c r="M4" s="125"/>
      <c r="N4" s="125"/>
      <c r="O4" s="125"/>
      <c r="P4" s="125"/>
    </row>
    <row r="5" spans="1:16" s="130" customFormat="1" ht="24.75" customHeight="1">
      <c r="A5" s="126"/>
      <c r="B5" s="127" t="s">
        <v>43</v>
      </c>
      <c r="C5" s="128"/>
      <c r="D5" s="126"/>
      <c r="E5" s="127"/>
      <c r="F5" s="161"/>
      <c r="G5" s="161"/>
      <c r="H5" s="161"/>
      <c r="I5" s="161"/>
      <c r="J5" s="161"/>
      <c r="K5" s="161"/>
      <c r="L5" s="160"/>
      <c r="M5" s="159"/>
      <c r="N5" s="157"/>
      <c r="O5" s="158"/>
      <c r="P5" s="157"/>
    </row>
    <row r="6" spans="1:16" s="130" customFormat="1" ht="23.25" customHeight="1">
      <c r="A6" s="131">
        <v>1</v>
      </c>
      <c r="B6" s="156">
        <v>179313858</v>
      </c>
      <c r="C6" s="133" t="s">
        <v>127</v>
      </c>
      <c r="D6" s="134" t="s">
        <v>128</v>
      </c>
      <c r="E6" s="135" t="s">
        <v>136</v>
      </c>
      <c r="F6" s="136" t="s">
        <v>61</v>
      </c>
      <c r="G6" s="136" t="s">
        <v>39</v>
      </c>
      <c r="H6" s="137" t="s">
        <v>19</v>
      </c>
      <c r="I6" s="137"/>
      <c r="J6" s="137"/>
      <c r="K6" s="138"/>
      <c r="L6" s="139"/>
      <c r="M6" s="129"/>
      <c r="N6" s="140"/>
      <c r="O6" s="140"/>
      <c r="P6" s="140"/>
    </row>
    <row r="7" spans="1:10" ht="22.5" customHeight="1">
      <c r="A7" s="141" t="s">
        <v>23</v>
      </c>
      <c r="B7" s="141"/>
      <c r="C7" s="142"/>
      <c r="D7" s="143"/>
      <c r="E7" s="142"/>
      <c r="F7" s="142"/>
      <c r="G7" s="143" t="s">
        <v>24</v>
      </c>
      <c r="H7" s="142"/>
      <c r="I7" s="143"/>
      <c r="J7" s="142"/>
    </row>
    <row r="8" spans="1:16" s="130" customFormat="1" ht="23.25" customHeight="1">
      <c r="A8" s="144"/>
      <c r="B8" s="146"/>
      <c r="C8" s="146"/>
      <c r="D8" s="146"/>
      <c r="E8" s="147"/>
      <c r="F8" s="148"/>
      <c r="G8" s="148"/>
      <c r="H8" s="149"/>
      <c r="I8" s="149"/>
      <c r="J8" s="149"/>
      <c r="K8" s="150"/>
      <c r="L8" s="139"/>
      <c r="M8" s="129"/>
      <c r="N8" s="151"/>
      <c r="O8" s="151"/>
      <c r="P8" s="151"/>
    </row>
  </sheetData>
  <sheetProtection/>
  <conditionalFormatting sqref="N6:P6 N8:P8">
    <cfRule type="cellIs" priority="4" dxfId="14" operator="lessThan" stopIfTrue="1">
      <formula>5.5</formula>
    </cfRule>
  </conditionalFormatting>
  <conditionalFormatting sqref="N6:P6 N8:P8">
    <cfRule type="cellIs" priority="3" dxfId="5" operator="lessThan" stopIfTrue="1">
      <formula>4</formula>
    </cfRule>
  </conditionalFormatting>
  <conditionalFormatting sqref="N6:P6 N8:P8">
    <cfRule type="cellIs" priority="2" dxfId="15" operator="between">
      <formula>0</formula>
      <formula>3.9</formula>
    </cfRule>
  </conditionalFormatting>
  <conditionalFormatting sqref="N6:P6 N8:P8">
    <cfRule type="cellIs" priority="1" dxfId="14" operator="lessThan" stopIfTrue="1">
      <formula>4</formula>
    </cfRule>
  </conditionalFormatting>
  <printOptions/>
  <pageMargins left="0.07874015748031496" right="0" top="0.07874015748031496" bottom="0" header="0" footer="0"/>
  <pageSetup horizontalDpi="600" verticalDpi="600" orientation="portrait" paperSize="9" r:id="rId1"/>
  <headerFooter>
    <oddHeader>&amp;R&amp;P&amp; /&amp;N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A10" sqref="A10:A65536"/>
    </sheetView>
  </sheetViews>
  <sheetFormatPr defaultColWidth="33.28125" defaultRowHeight="22.5" customHeight="1"/>
  <cols>
    <col min="1" max="1" width="4.421875" style="118" customWidth="1"/>
    <col min="2" max="2" width="10.8515625" style="118" customWidth="1"/>
    <col min="3" max="3" width="13.8515625" style="118" customWidth="1"/>
    <col min="4" max="4" width="6.8515625" style="118" customWidth="1"/>
    <col min="5" max="5" width="10.140625" style="118" customWidth="1"/>
    <col min="6" max="6" width="8.7109375" style="118" customWidth="1"/>
    <col min="7" max="7" width="6.57421875" style="118" customWidth="1"/>
    <col min="8" max="10" width="4.8515625" style="118" customWidth="1"/>
    <col min="11" max="11" width="12.7109375" style="118" customWidth="1"/>
    <col min="12" max="242" width="9.00390625" style="118" customWidth="1"/>
    <col min="243" max="243" width="4.421875" style="118" customWidth="1"/>
    <col min="244" max="244" width="10.8515625" style="118" customWidth="1"/>
    <col min="245" max="245" width="16.140625" style="118" customWidth="1"/>
    <col min="246" max="246" width="6.8515625" style="118" customWidth="1"/>
    <col min="247" max="247" width="10.140625" style="118" customWidth="1"/>
    <col min="248" max="248" width="8.7109375" style="118" customWidth="1"/>
    <col min="249" max="249" width="6.57421875" style="118" customWidth="1"/>
    <col min="250" max="252" width="4.8515625" style="118" customWidth="1"/>
    <col min="253" max="253" width="12.7109375" style="118" customWidth="1"/>
    <col min="254" max="254" width="14.7109375" style="118" customWidth="1"/>
    <col min="255" max="255" width="6.8515625" style="118" customWidth="1"/>
    <col min="256" max="16384" width="33.28125" style="118" customWidth="1"/>
  </cols>
  <sheetData>
    <row r="1" spans="1:11" s="113" customFormat="1" ht="22.5" customHeight="1">
      <c r="A1" s="171" t="s">
        <v>0</v>
      </c>
      <c r="B1" s="111"/>
      <c r="C1" s="111"/>
      <c r="D1" s="351" t="s">
        <v>1</v>
      </c>
      <c r="E1" s="171"/>
      <c r="F1" s="171"/>
      <c r="G1" s="171"/>
      <c r="H1" s="171"/>
      <c r="I1" s="171"/>
      <c r="J1" s="171"/>
      <c r="K1" s="171"/>
    </row>
    <row r="2" spans="1:11" s="113" customFormat="1" ht="22.5" customHeight="1">
      <c r="A2" s="171" t="s">
        <v>2</v>
      </c>
      <c r="B2" s="173"/>
      <c r="C2" s="173"/>
      <c r="D2" s="351" t="s">
        <v>1112</v>
      </c>
      <c r="E2" s="171"/>
      <c r="F2" s="171"/>
      <c r="G2" s="171"/>
      <c r="H2" s="171"/>
      <c r="I2" s="171"/>
      <c r="J2" s="171"/>
      <c r="K2" s="171"/>
    </row>
    <row r="3" spans="1:11" s="116" customFormat="1" ht="22.5" customHeight="1">
      <c r="A3" s="174"/>
      <c r="B3" s="174"/>
      <c r="D3" s="117" t="s">
        <v>4</v>
      </c>
      <c r="E3" s="118"/>
      <c r="F3" s="118"/>
      <c r="G3" s="118"/>
      <c r="H3" s="118"/>
      <c r="I3" s="118"/>
      <c r="J3" s="118"/>
      <c r="K3" s="118"/>
    </row>
    <row r="4" spans="1:11" ht="40.5" customHeight="1">
      <c r="A4" s="175" t="s">
        <v>5</v>
      </c>
      <c r="B4" s="175" t="s">
        <v>6</v>
      </c>
      <c r="C4" s="176" t="s">
        <v>7</v>
      </c>
      <c r="D4" s="177" t="s">
        <v>8</v>
      </c>
      <c r="E4" s="288" t="s">
        <v>9</v>
      </c>
      <c r="F4" s="289" t="s">
        <v>10</v>
      </c>
      <c r="G4" s="289" t="s">
        <v>11</v>
      </c>
      <c r="H4" s="290" t="s">
        <v>12</v>
      </c>
      <c r="I4" s="290" t="s">
        <v>13</v>
      </c>
      <c r="J4" s="290" t="s">
        <v>14</v>
      </c>
      <c r="K4" s="289" t="s">
        <v>15</v>
      </c>
    </row>
    <row r="5" spans="1:11" ht="29.25" customHeight="1">
      <c r="A5" s="291"/>
      <c r="B5" s="292" t="s">
        <v>1113</v>
      </c>
      <c r="C5" s="293"/>
      <c r="D5" s="294"/>
      <c r="E5" s="295"/>
      <c r="F5" s="295"/>
      <c r="G5" s="295"/>
      <c r="H5" s="293"/>
      <c r="I5" s="293"/>
      <c r="J5" s="293"/>
      <c r="K5" s="296"/>
    </row>
    <row r="6" spans="1:12" s="130" customFormat="1" ht="25.5" customHeight="1">
      <c r="A6" s="187">
        <v>1</v>
      </c>
      <c r="B6" s="286">
        <v>152324318</v>
      </c>
      <c r="C6" s="269" t="s">
        <v>869</v>
      </c>
      <c r="D6" s="270" t="s">
        <v>83</v>
      </c>
      <c r="E6" s="376" t="s">
        <v>687</v>
      </c>
      <c r="F6" s="192" t="s">
        <v>61</v>
      </c>
      <c r="G6" s="192" t="s">
        <v>32</v>
      </c>
      <c r="H6" s="193" t="s">
        <v>19</v>
      </c>
      <c r="I6" s="193"/>
      <c r="J6" s="193"/>
      <c r="K6" s="194"/>
      <c r="L6" s="377" t="s">
        <v>20</v>
      </c>
    </row>
    <row r="7" spans="1:10" ht="33" customHeight="1">
      <c r="A7" s="202" t="s">
        <v>23</v>
      </c>
      <c r="B7" s="202"/>
      <c r="C7" s="203"/>
      <c r="D7" s="204"/>
      <c r="E7" s="203"/>
      <c r="F7" s="203"/>
      <c r="G7" s="204" t="s">
        <v>24</v>
      </c>
      <c r="H7" s="203"/>
      <c r="I7" s="204"/>
      <c r="J7" s="203"/>
    </row>
  </sheetData>
  <sheetProtection/>
  <printOptions/>
  <pageMargins left="0.07874015748031496" right="0" top="0.07874015748031496" bottom="0" header="0" footer="0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F11" sqref="F11"/>
    </sheetView>
  </sheetViews>
  <sheetFormatPr defaultColWidth="10.140625" defaultRowHeight="22.5" customHeight="1"/>
  <cols>
    <col min="1" max="1" width="4.421875" style="118" customWidth="1"/>
    <col min="2" max="2" width="10.8515625" style="118" customWidth="1"/>
    <col min="3" max="3" width="13.00390625" style="118" customWidth="1"/>
    <col min="4" max="4" width="6.8515625" style="118" customWidth="1"/>
    <col min="5" max="5" width="10.140625" style="254" customWidth="1"/>
    <col min="6" max="6" width="9.57421875" style="118" customWidth="1"/>
    <col min="7" max="7" width="6.57421875" style="118" customWidth="1"/>
    <col min="8" max="10" width="4.8515625" style="118" customWidth="1"/>
    <col min="11" max="11" width="12.7109375" style="118" customWidth="1"/>
    <col min="12" max="251" width="9.00390625" style="118" customWidth="1"/>
    <col min="252" max="252" width="4.421875" style="118" customWidth="1"/>
    <col min="253" max="253" width="10.8515625" style="118" customWidth="1"/>
    <col min="254" max="254" width="16.140625" style="118" customWidth="1"/>
    <col min="255" max="255" width="6.8515625" style="118" customWidth="1"/>
    <col min="256" max="16384" width="10.140625" style="118" customWidth="1"/>
  </cols>
  <sheetData>
    <row r="1" spans="1:11" s="113" customFormat="1" ht="22.5" customHeight="1">
      <c r="A1" s="171" t="s">
        <v>0</v>
      </c>
      <c r="B1" s="111"/>
      <c r="C1" s="111"/>
      <c r="D1" s="351" t="s">
        <v>1</v>
      </c>
      <c r="E1" s="352"/>
      <c r="F1" s="171"/>
      <c r="G1" s="171"/>
      <c r="H1" s="171"/>
      <c r="I1" s="171"/>
      <c r="J1" s="171"/>
      <c r="K1" s="171"/>
    </row>
    <row r="2" spans="1:11" s="113" customFormat="1" ht="22.5" customHeight="1">
      <c r="A2" s="171" t="s">
        <v>2</v>
      </c>
      <c r="B2" s="173"/>
      <c r="C2" s="173"/>
      <c r="D2" s="351" t="s">
        <v>1114</v>
      </c>
      <c r="E2" s="352"/>
      <c r="F2" s="171"/>
      <c r="G2" s="171"/>
      <c r="H2" s="171"/>
      <c r="I2" s="171"/>
      <c r="J2" s="171"/>
      <c r="K2" s="171"/>
    </row>
    <row r="3" spans="1:11" s="116" customFormat="1" ht="22.5" customHeight="1">
      <c r="A3" s="174"/>
      <c r="B3" s="174"/>
      <c r="D3" s="117" t="s">
        <v>4</v>
      </c>
      <c r="E3" s="254"/>
      <c r="F3" s="118"/>
      <c r="G3" s="118"/>
      <c r="H3" s="118"/>
      <c r="I3" s="118"/>
      <c r="J3" s="118"/>
      <c r="K3" s="118"/>
    </row>
    <row r="4" spans="1:11" ht="40.5" customHeight="1">
      <c r="A4" s="175" t="s">
        <v>5</v>
      </c>
      <c r="B4" s="175" t="s">
        <v>6</v>
      </c>
      <c r="C4" s="176" t="s">
        <v>7</v>
      </c>
      <c r="D4" s="177" t="s">
        <v>8</v>
      </c>
      <c r="E4" s="178" t="s">
        <v>9</v>
      </c>
      <c r="F4" s="179" t="s">
        <v>10</v>
      </c>
      <c r="G4" s="179" t="s">
        <v>11</v>
      </c>
      <c r="H4" s="180" t="s">
        <v>12</v>
      </c>
      <c r="I4" s="180" t="s">
        <v>13</v>
      </c>
      <c r="J4" s="180" t="s">
        <v>14</v>
      </c>
      <c r="K4" s="179" t="s">
        <v>15</v>
      </c>
    </row>
    <row r="5" spans="1:11" ht="29.25" customHeight="1">
      <c r="A5" s="181"/>
      <c r="B5" s="182" t="s">
        <v>69</v>
      </c>
      <c r="C5" s="183"/>
      <c r="D5" s="184"/>
      <c r="E5" s="185"/>
      <c r="F5" s="185"/>
      <c r="G5" s="185"/>
      <c r="H5" s="183"/>
      <c r="I5" s="183"/>
      <c r="J5" s="183"/>
      <c r="K5" s="186"/>
    </row>
    <row r="6" spans="1:11" s="130" customFormat="1" ht="25.5" customHeight="1">
      <c r="A6" s="378">
        <v>1</v>
      </c>
      <c r="B6" s="379">
        <v>152313982</v>
      </c>
      <c r="C6" s="380" t="s">
        <v>1115</v>
      </c>
      <c r="D6" s="381" t="s">
        <v>1116</v>
      </c>
      <c r="E6" s="382" t="s">
        <v>608</v>
      </c>
      <c r="F6" s="373" t="s">
        <v>1117</v>
      </c>
      <c r="G6" s="373" t="s">
        <v>39</v>
      </c>
      <c r="H6" s="383" t="s">
        <v>19</v>
      </c>
      <c r="I6" s="383" t="s">
        <v>19</v>
      </c>
      <c r="J6" s="383" t="s">
        <v>19</v>
      </c>
      <c r="K6" s="384"/>
    </row>
    <row r="8" spans="1:10" ht="22.5" customHeight="1">
      <c r="A8" s="202" t="s">
        <v>23</v>
      </c>
      <c r="B8" s="202"/>
      <c r="C8" s="203"/>
      <c r="D8" s="204"/>
      <c r="E8" s="358"/>
      <c r="F8" s="203"/>
      <c r="G8" s="204" t="s">
        <v>24</v>
      </c>
      <c r="H8" s="203"/>
      <c r="I8" s="204"/>
      <c r="J8" s="203"/>
    </row>
  </sheetData>
  <sheetProtection/>
  <printOptions/>
  <pageMargins left="0.07874015748031496" right="0" top="0.07874015748031496" bottom="0" header="0" footer="0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F11" sqref="F11"/>
    </sheetView>
  </sheetViews>
  <sheetFormatPr defaultColWidth="10.140625" defaultRowHeight="22.5" customHeight="1"/>
  <cols>
    <col min="1" max="1" width="4.421875" style="118" customWidth="1"/>
    <col min="2" max="2" width="10.00390625" style="118" customWidth="1"/>
    <col min="3" max="3" width="16.140625" style="118" customWidth="1"/>
    <col min="4" max="4" width="6.8515625" style="118" customWidth="1"/>
    <col min="5" max="5" width="10.140625" style="254" customWidth="1"/>
    <col min="6" max="6" width="9.57421875" style="118" customWidth="1"/>
    <col min="7" max="7" width="6.57421875" style="118" customWidth="1"/>
    <col min="8" max="10" width="4.8515625" style="118" customWidth="1"/>
    <col min="11" max="11" width="11.421875" style="118" customWidth="1"/>
    <col min="12" max="251" width="9.00390625" style="118" customWidth="1"/>
    <col min="252" max="252" width="4.421875" style="118" customWidth="1"/>
    <col min="253" max="253" width="10.00390625" style="118" customWidth="1"/>
    <col min="254" max="254" width="16.140625" style="118" customWidth="1"/>
    <col min="255" max="255" width="6.8515625" style="118" customWidth="1"/>
    <col min="256" max="16384" width="10.140625" style="118" customWidth="1"/>
  </cols>
  <sheetData>
    <row r="1" spans="1:11" s="113" customFormat="1" ht="22.5" customHeight="1">
      <c r="A1" s="249" t="s">
        <v>0</v>
      </c>
      <c r="B1" s="111"/>
      <c r="C1" s="111"/>
      <c r="D1" s="250" t="s">
        <v>1</v>
      </c>
      <c r="E1" s="251"/>
      <c r="F1" s="249"/>
      <c r="G1" s="249"/>
      <c r="H1" s="249"/>
      <c r="I1" s="249"/>
      <c r="J1" s="249"/>
      <c r="K1" s="249"/>
    </row>
    <row r="2" spans="1:11" s="113" customFormat="1" ht="22.5" customHeight="1">
      <c r="A2" s="249" t="s">
        <v>2</v>
      </c>
      <c r="B2" s="252"/>
      <c r="C2" s="252"/>
      <c r="D2" s="250" t="s">
        <v>1118</v>
      </c>
      <c r="E2" s="251"/>
      <c r="F2" s="249"/>
      <c r="G2" s="249"/>
      <c r="H2" s="249"/>
      <c r="I2" s="249"/>
      <c r="J2" s="249"/>
      <c r="K2" s="249"/>
    </row>
    <row r="3" spans="1:11" s="116" customFormat="1" ht="22.5" customHeight="1">
      <c r="A3" s="253"/>
      <c r="B3" s="253"/>
      <c r="D3" s="117" t="s">
        <v>4</v>
      </c>
      <c r="E3" s="254"/>
      <c r="F3" s="118"/>
      <c r="G3" s="118"/>
      <c r="H3" s="118"/>
      <c r="I3" s="118"/>
      <c r="J3" s="118"/>
      <c r="K3" s="118"/>
    </row>
    <row r="4" spans="1:11" ht="40.5" customHeight="1">
      <c r="A4" s="255" t="s">
        <v>5</v>
      </c>
      <c r="B4" s="255" t="s">
        <v>6</v>
      </c>
      <c r="C4" s="256" t="s">
        <v>7</v>
      </c>
      <c r="D4" s="257" t="s">
        <v>8</v>
      </c>
      <c r="E4" s="359" t="s">
        <v>9</v>
      </c>
      <c r="F4" s="360" t="s">
        <v>10</v>
      </c>
      <c r="G4" s="360" t="s">
        <v>11</v>
      </c>
      <c r="H4" s="361" t="s">
        <v>12</v>
      </c>
      <c r="I4" s="361" t="s">
        <v>13</v>
      </c>
      <c r="J4" s="361" t="s">
        <v>14</v>
      </c>
      <c r="K4" s="360" t="s">
        <v>15</v>
      </c>
    </row>
    <row r="5" spans="1:11" ht="29.25" customHeight="1">
      <c r="A5" s="362"/>
      <c r="B5" s="363" t="s">
        <v>43</v>
      </c>
      <c r="C5" s="364"/>
      <c r="D5" s="365"/>
      <c r="E5" s="366"/>
      <c r="F5" s="366"/>
      <c r="G5" s="366"/>
      <c r="H5" s="364"/>
      <c r="I5" s="364"/>
      <c r="J5" s="364"/>
      <c r="K5" s="367"/>
    </row>
    <row r="6" spans="1:11" s="130" customFormat="1" ht="30" customHeight="1">
      <c r="A6" s="385">
        <v>1</v>
      </c>
      <c r="B6" s="386">
        <v>132315828</v>
      </c>
      <c r="C6" s="387" t="s">
        <v>380</v>
      </c>
      <c r="D6" s="388" t="s">
        <v>110</v>
      </c>
      <c r="E6" s="389" t="s">
        <v>1119</v>
      </c>
      <c r="F6" s="390" t="s">
        <v>38</v>
      </c>
      <c r="G6" s="390" t="s">
        <v>32</v>
      </c>
      <c r="H6" s="391"/>
      <c r="I6" s="391" t="s">
        <v>19</v>
      </c>
      <c r="J6" s="391"/>
      <c r="K6" s="392"/>
    </row>
    <row r="7" spans="1:10" ht="33.75" customHeight="1">
      <c r="A7" s="282" t="s">
        <v>23</v>
      </c>
      <c r="B7" s="282"/>
      <c r="C7" s="283"/>
      <c r="D7" s="284"/>
      <c r="E7" s="285"/>
      <c r="F7" s="283"/>
      <c r="G7" s="284" t="s">
        <v>24</v>
      </c>
      <c r="H7" s="283"/>
      <c r="I7" s="284"/>
      <c r="J7" s="283"/>
    </row>
  </sheetData>
  <sheetProtection/>
  <printOptions/>
  <pageMargins left="0.07874015748031496" right="0" top="0.07874015748031496" bottom="0" header="0" footer="0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3">
      <selection activeCell="E13" sqref="E13"/>
    </sheetView>
  </sheetViews>
  <sheetFormatPr defaultColWidth="10.140625" defaultRowHeight="22.5" customHeight="1"/>
  <cols>
    <col min="1" max="1" width="4.421875" style="118" customWidth="1"/>
    <col min="2" max="2" width="10.00390625" style="118" customWidth="1"/>
    <col min="3" max="3" width="16.140625" style="118" customWidth="1"/>
    <col min="4" max="4" width="6.8515625" style="118" customWidth="1"/>
    <col min="5" max="5" width="10.140625" style="254" customWidth="1"/>
    <col min="6" max="6" width="9.57421875" style="118" customWidth="1"/>
    <col min="7" max="7" width="6.57421875" style="118" customWidth="1"/>
    <col min="8" max="10" width="4.8515625" style="118" customWidth="1"/>
    <col min="11" max="11" width="11.421875" style="118" customWidth="1"/>
    <col min="12" max="251" width="9.00390625" style="118" customWidth="1"/>
    <col min="252" max="252" width="4.421875" style="118" customWidth="1"/>
    <col min="253" max="253" width="10.00390625" style="118" customWidth="1"/>
    <col min="254" max="254" width="16.140625" style="118" customWidth="1"/>
    <col min="255" max="255" width="6.8515625" style="118" customWidth="1"/>
    <col min="256" max="16384" width="10.140625" style="118" customWidth="1"/>
  </cols>
  <sheetData>
    <row r="1" spans="1:11" s="113" customFormat="1" ht="22.5" customHeight="1">
      <c r="A1" s="249" t="s">
        <v>0</v>
      </c>
      <c r="B1" s="111"/>
      <c r="C1" s="111"/>
      <c r="D1" s="250" t="s">
        <v>1</v>
      </c>
      <c r="E1" s="251"/>
      <c r="F1" s="249"/>
      <c r="G1" s="249"/>
      <c r="H1" s="249"/>
      <c r="I1" s="249"/>
      <c r="J1" s="249"/>
      <c r="K1" s="249"/>
    </row>
    <row r="2" spans="1:11" s="113" customFormat="1" ht="22.5" customHeight="1">
      <c r="A2" s="249" t="s">
        <v>2</v>
      </c>
      <c r="B2" s="252"/>
      <c r="C2" s="252"/>
      <c r="D2" s="250" t="s">
        <v>1120</v>
      </c>
      <c r="E2" s="251"/>
      <c r="F2" s="249"/>
      <c r="G2" s="249"/>
      <c r="H2" s="249"/>
      <c r="I2" s="249"/>
      <c r="J2" s="249"/>
      <c r="K2" s="249"/>
    </row>
    <row r="3" spans="1:11" s="116" customFormat="1" ht="22.5" customHeight="1">
      <c r="A3" s="253"/>
      <c r="B3" s="253"/>
      <c r="D3" s="117" t="s">
        <v>4</v>
      </c>
      <c r="E3" s="254"/>
      <c r="F3" s="118"/>
      <c r="G3" s="118"/>
      <c r="H3" s="118"/>
      <c r="I3" s="118"/>
      <c r="J3" s="118"/>
      <c r="K3" s="118"/>
    </row>
    <row r="4" spans="1:11" ht="40.5" customHeight="1">
      <c r="A4" s="255" t="s">
        <v>5</v>
      </c>
      <c r="B4" s="255" t="s">
        <v>6</v>
      </c>
      <c r="C4" s="256" t="s">
        <v>7</v>
      </c>
      <c r="D4" s="257" t="s">
        <v>8</v>
      </c>
      <c r="E4" s="359" t="s">
        <v>9</v>
      </c>
      <c r="F4" s="360" t="s">
        <v>10</v>
      </c>
      <c r="G4" s="360" t="s">
        <v>11</v>
      </c>
      <c r="H4" s="361" t="s">
        <v>12</v>
      </c>
      <c r="I4" s="361" t="s">
        <v>13</v>
      </c>
      <c r="J4" s="361" t="s">
        <v>14</v>
      </c>
      <c r="K4" s="360" t="s">
        <v>15</v>
      </c>
    </row>
    <row r="5" spans="1:11" ht="29.25" customHeight="1">
      <c r="A5" s="362"/>
      <c r="B5" s="363" t="s">
        <v>43</v>
      </c>
      <c r="C5" s="364"/>
      <c r="D5" s="365"/>
      <c r="E5" s="366"/>
      <c r="F5" s="366"/>
      <c r="G5" s="366"/>
      <c r="H5" s="364"/>
      <c r="I5" s="364"/>
      <c r="J5" s="364"/>
      <c r="K5" s="367"/>
    </row>
    <row r="6" spans="1:11" s="130" customFormat="1" ht="30" customHeight="1">
      <c r="A6" s="393">
        <v>1</v>
      </c>
      <c r="B6" s="394">
        <v>132326041</v>
      </c>
      <c r="C6" s="395" t="s">
        <v>88</v>
      </c>
      <c r="D6" s="396" t="s">
        <v>89</v>
      </c>
      <c r="E6" s="397" t="s">
        <v>1121</v>
      </c>
      <c r="F6" s="398" t="s">
        <v>624</v>
      </c>
      <c r="G6" s="398" t="s">
        <v>39</v>
      </c>
      <c r="H6" s="399" t="s">
        <v>19</v>
      </c>
      <c r="I6" s="399"/>
      <c r="J6" s="399"/>
      <c r="K6" s="400"/>
    </row>
    <row r="7" spans="1:11" s="130" customFormat="1" ht="30" customHeight="1">
      <c r="A7" s="362"/>
      <c r="B7" s="363" t="s">
        <v>69</v>
      </c>
      <c r="C7" s="364"/>
      <c r="D7" s="365"/>
      <c r="E7" s="366"/>
      <c r="F7" s="366"/>
      <c r="G7" s="366"/>
      <c r="H7" s="364"/>
      <c r="I7" s="364"/>
      <c r="J7" s="364"/>
      <c r="K7" s="367"/>
    </row>
    <row r="8" spans="1:11" s="130" customFormat="1" ht="30" customHeight="1">
      <c r="A8" s="393">
        <f>A7+1</f>
        <v>1</v>
      </c>
      <c r="B8" s="394">
        <v>132326092</v>
      </c>
      <c r="C8" s="395" t="s">
        <v>1122</v>
      </c>
      <c r="D8" s="396" t="s">
        <v>290</v>
      </c>
      <c r="E8" s="397" t="s">
        <v>1123</v>
      </c>
      <c r="F8" s="398" t="s">
        <v>61</v>
      </c>
      <c r="G8" s="398" t="s">
        <v>39</v>
      </c>
      <c r="H8" s="399" t="s">
        <v>19</v>
      </c>
      <c r="I8" s="399" t="s">
        <v>19</v>
      </c>
      <c r="J8" s="399" t="s">
        <v>19</v>
      </c>
      <c r="K8" s="400"/>
    </row>
    <row r="9" spans="1:10" ht="27" customHeight="1">
      <c r="A9" s="282" t="s">
        <v>23</v>
      </c>
      <c r="B9" s="282"/>
      <c r="C9" s="283"/>
      <c r="D9" s="284"/>
      <c r="E9" s="285"/>
      <c r="F9" s="283"/>
      <c r="G9" s="284" t="s">
        <v>24</v>
      </c>
      <c r="H9" s="283"/>
      <c r="I9" s="284"/>
      <c r="J9" s="283"/>
    </row>
  </sheetData>
  <sheetProtection/>
  <printOptions/>
  <pageMargins left="0.07874015748031496" right="0" top="0.07874015748031496" bottom="0" header="0" footer="0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FF8"/>
  <sheetViews>
    <sheetView zoomScale="110" zoomScaleNormal="110" zoomScalePageLayoutView="0" workbookViewId="0" topLeftCell="A2">
      <selection activeCell="D9" sqref="D9"/>
    </sheetView>
  </sheetViews>
  <sheetFormatPr defaultColWidth="9.140625" defaultRowHeight="15"/>
  <cols>
    <col min="1" max="1" width="3.8515625" style="420" customWidth="1"/>
    <col min="2" max="2" width="9.7109375" style="420" customWidth="1"/>
    <col min="3" max="3" width="14.140625" style="425" customWidth="1"/>
    <col min="4" max="4" width="7.57421875" style="425" customWidth="1"/>
    <col min="5" max="5" width="9.140625" style="420" customWidth="1"/>
    <col min="6" max="6" width="9.7109375" style="420" customWidth="1"/>
    <col min="7" max="7" width="6.00390625" style="420" customWidth="1"/>
    <col min="8" max="10" width="4.57421875" style="420" customWidth="1"/>
    <col min="11" max="11" width="14.140625" style="420" customWidth="1"/>
    <col min="12" max="12" width="6.7109375" style="424" customWidth="1"/>
    <col min="13" max="162" width="9.140625" style="402" customWidth="1"/>
    <col min="163" max="16384" width="9.140625" style="420" customWidth="1"/>
  </cols>
  <sheetData>
    <row r="1" spans="1:162" s="401" customFormat="1" ht="22.5" customHeight="1">
      <c r="A1" s="110" t="s">
        <v>0</v>
      </c>
      <c r="B1" s="111"/>
      <c r="C1" s="111"/>
      <c r="D1" s="631" t="s">
        <v>1124</v>
      </c>
      <c r="E1" s="631"/>
      <c r="F1" s="631"/>
      <c r="G1" s="631"/>
      <c r="H1" s="631"/>
      <c r="I1" s="631"/>
      <c r="J1" s="631"/>
      <c r="K1" s="631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  <c r="AE1" s="402"/>
      <c r="AF1" s="402"/>
      <c r="AG1" s="402"/>
      <c r="AH1" s="402"/>
      <c r="AI1" s="402"/>
      <c r="AJ1" s="402"/>
      <c r="AK1" s="402"/>
      <c r="AL1" s="402"/>
      <c r="AM1" s="402"/>
      <c r="AN1" s="402"/>
      <c r="AO1" s="402"/>
      <c r="AP1" s="402"/>
      <c r="AQ1" s="402"/>
      <c r="AR1" s="402"/>
      <c r="AS1" s="402"/>
      <c r="AT1" s="402"/>
      <c r="AU1" s="402"/>
      <c r="AV1" s="402"/>
      <c r="AW1" s="402"/>
      <c r="AX1" s="402"/>
      <c r="AY1" s="402"/>
      <c r="AZ1" s="402"/>
      <c r="BA1" s="402"/>
      <c r="BB1" s="402"/>
      <c r="BC1" s="402"/>
      <c r="BD1" s="402"/>
      <c r="BE1" s="402"/>
      <c r="BF1" s="402"/>
      <c r="BG1" s="402"/>
      <c r="BH1" s="402"/>
      <c r="BI1" s="402"/>
      <c r="BJ1" s="402"/>
      <c r="BK1" s="402"/>
      <c r="BL1" s="402"/>
      <c r="BM1" s="402"/>
      <c r="BN1" s="402"/>
      <c r="BO1" s="402"/>
      <c r="BP1" s="402"/>
      <c r="BQ1" s="402"/>
      <c r="BR1" s="402"/>
      <c r="BS1" s="402"/>
      <c r="BT1" s="402"/>
      <c r="BU1" s="402"/>
      <c r="BV1" s="402"/>
      <c r="BW1" s="402"/>
      <c r="BX1" s="402"/>
      <c r="BY1" s="402"/>
      <c r="BZ1" s="402"/>
      <c r="CA1" s="402"/>
      <c r="CB1" s="402"/>
      <c r="CC1" s="402"/>
      <c r="CD1" s="402"/>
      <c r="CE1" s="402"/>
      <c r="CF1" s="402"/>
      <c r="CG1" s="402"/>
      <c r="CH1" s="402"/>
      <c r="CI1" s="402"/>
      <c r="CJ1" s="402"/>
      <c r="CK1" s="402"/>
      <c r="CL1" s="402"/>
      <c r="CM1" s="402"/>
      <c r="CN1" s="402"/>
      <c r="CO1" s="402"/>
      <c r="CP1" s="402"/>
      <c r="CQ1" s="402"/>
      <c r="CR1" s="402"/>
      <c r="CS1" s="402"/>
      <c r="CT1" s="402"/>
      <c r="CU1" s="402"/>
      <c r="CV1" s="402"/>
      <c r="CW1" s="402"/>
      <c r="CX1" s="402"/>
      <c r="CY1" s="402"/>
      <c r="CZ1" s="402"/>
      <c r="DA1" s="402"/>
      <c r="DB1" s="402"/>
      <c r="DC1" s="402"/>
      <c r="DD1" s="402"/>
      <c r="DE1" s="402"/>
      <c r="DF1" s="402"/>
      <c r="DG1" s="402"/>
      <c r="DH1" s="402"/>
      <c r="DI1" s="402"/>
      <c r="DJ1" s="402"/>
      <c r="DK1" s="402"/>
      <c r="DL1" s="402"/>
      <c r="DM1" s="402"/>
      <c r="DN1" s="402"/>
      <c r="DO1" s="402"/>
      <c r="DP1" s="402"/>
      <c r="DQ1" s="402"/>
      <c r="DR1" s="402"/>
      <c r="DS1" s="402"/>
      <c r="DT1" s="402"/>
      <c r="DU1" s="402"/>
      <c r="DV1" s="402"/>
      <c r="DW1" s="402"/>
      <c r="DX1" s="402"/>
      <c r="DY1" s="402"/>
      <c r="DZ1" s="402"/>
      <c r="EA1" s="402"/>
      <c r="EB1" s="402"/>
      <c r="EC1" s="402"/>
      <c r="ED1" s="402"/>
      <c r="EE1" s="402"/>
      <c r="EF1" s="402"/>
      <c r="EG1" s="402"/>
      <c r="EH1" s="402"/>
      <c r="EI1" s="402"/>
      <c r="EJ1" s="402"/>
      <c r="EK1" s="402"/>
      <c r="EL1" s="402"/>
      <c r="EM1" s="402"/>
      <c r="EN1" s="402"/>
      <c r="EO1" s="402"/>
      <c r="EP1" s="402"/>
      <c r="EQ1" s="402"/>
      <c r="ER1" s="402"/>
      <c r="ES1" s="402"/>
      <c r="ET1" s="402"/>
      <c r="EU1" s="402"/>
      <c r="EV1" s="402"/>
      <c r="EW1" s="402"/>
      <c r="EX1" s="402"/>
      <c r="EY1" s="402"/>
      <c r="EZ1" s="402"/>
      <c r="FA1" s="402"/>
      <c r="FB1" s="402"/>
      <c r="FC1" s="402"/>
      <c r="FD1" s="402"/>
      <c r="FE1" s="402"/>
      <c r="FF1" s="402"/>
    </row>
    <row r="2" spans="1:162" s="403" customFormat="1" ht="22.5" customHeight="1">
      <c r="A2" s="110" t="s">
        <v>1125</v>
      </c>
      <c r="B2" s="114"/>
      <c r="C2" s="114"/>
      <c r="D2" s="632" t="s">
        <v>1126</v>
      </c>
      <c r="E2" s="632"/>
      <c r="F2" s="632"/>
      <c r="G2" s="632"/>
      <c r="H2" s="632"/>
      <c r="I2" s="632"/>
      <c r="J2" s="632"/>
      <c r="K2" s="63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2"/>
      <c r="AE2" s="402"/>
      <c r="AF2" s="402"/>
      <c r="AG2" s="402"/>
      <c r="AH2" s="402"/>
      <c r="AI2" s="402"/>
      <c r="AJ2" s="402"/>
      <c r="AK2" s="402"/>
      <c r="AL2" s="402"/>
      <c r="AM2" s="402"/>
      <c r="AN2" s="402"/>
      <c r="AO2" s="402"/>
      <c r="AP2" s="402"/>
      <c r="AQ2" s="402"/>
      <c r="AR2" s="402"/>
      <c r="AS2" s="402"/>
      <c r="AT2" s="402"/>
      <c r="AU2" s="402"/>
      <c r="AV2" s="402"/>
      <c r="AW2" s="402"/>
      <c r="AX2" s="402"/>
      <c r="AY2" s="402"/>
      <c r="AZ2" s="402"/>
      <c r="BA2" s="402"/>
      <c r="BB2" s="402"/>
      <c r="BC2" s="402"/>
      <c r="BD2" s="402"/>
      <c r="BE2" s="402"/>
      <c r="BF2" s="402"/>
      <c r="BG2" s="402"/>
      <c r="BH2" s="402"/>
      <c r="BI2" s="402"/>
      <c r="BJ2" s="402"/>
      <c r="BK2" s="402"/>
      <c r="BL2" s="402"/>
      <c r="BM2" s="402"/>
      <c r="BN2" s="402"/>
      <c r="BO2" s="402"/>
      <c r="BP2" s="402"/>
      <c r="BQ2" s="402"/>
      <c r="BR2" s="402"/>
      <c r="BS2" s="402"/>
      <c r="BT2" s="402"/>
      <c r="BU2" s="402"/>
      <c r="BV2" s="402"/>
      <c r="BW2" s="402"/>
      <c r="BX2" s="402"/>
      <c r="BY2" s="402"/>
      <c r="BZ2" s="402"/>
      <c r="CA2" s="402"/>
      <c r="CB2" s="402"/>
      <c r="CC2" s="402"/>
      <c r="CD2" s="402"/>
      <c r="CE2" s="402"/>
      <c r="CF2" s="402"/>
      <c r="CG2" s="402"/>
      <c r="CH2" s="402"/>
      <c r="CI2" s="402"/>
      <c r="CJ2" s="402"/>
      <c r="CK2" s="402"/>
      <c r="CL2" s="402"/>
      <c r="CM2" s="402"/>
      <c r="CN2" s="402"/>
      <c r="CO2" s="402"/>
      <c r="CP2" s="402"/>
      <c r="CQ2" s="402"/>
      <c r="CR2" s="402"/>
      <c r="CS2" s="402"/>
      <c r="CT2" s="402"/>
      <c r="CU2" s="402"/>
      <c r="CV2" s="402"/>
      <c r="CW2" s="402"/>
      <c r="CX2" s="402"/>
      <c r="CY2" s="402"/>
      <c r="CZ2" s="402"/>
      <c r="DA2" s="402"/>
      <c r="DB2" s="402"/>
      <c r="DC2" s="402"/>
      <c r="DD2" s="402"/>
      <c r="DE2" s="402"/>
      <c r="DF2" s="402"/>
      <c r="DG2" s="402"/>
      <c r="DH2" s="402"/>
      <c r="DI2" s="402"/>
      <c r="DJ2" s="402"/>
      <c r="DK2" s="402"/>
      <c r="DL2" s="402"/>
      <c r="DM2" s="402"/>
      <c r="DN2" s="402"/>
      <c r="DO2" s="402"/>
      <c r="DP2" s="402"/>
      <c r="DQ2" s="402"/>
      <c r="DR2" s="402"/>
      <c r="DS2" s="402"/>
      <c r="DT2" s="402"/>
      <c r="DU2" s="402"/>
      <c r="DV2" s="402"/>
      <c r="DW2" s="402"/>
      <c r="DX2" s="402"/>
      <c r="DY2" s="402"/>
      <c r="DZ2" s="402"/>
      <c r="EA2" s="402"/>
      <c r="EB2" s="402"/>
      <c r="EC2" s="402"/>
      <c r="ED2" s="402"/>
      <c r="EE2" s="402"/>
      <c r="EF2" s="402"/>
      <c r="EG2" s="402"/>
      <c r="EH2" s="402"/>
      <c r="EI2" s="402"/>
      <c r="EJ2" s="402"/>
      <c r="EK2" s="402"/>
      <c r="EL2" s="402"/>
      <c r="EM2" s="402"/>
      <c r="EN2" s="402"/>
      <c r="EO2" s="402"/>
      <c r="EP2" s="402"/>
      <c r="EQ2" s="402"/>
      <c r="ER2" s="402"/>
      <c r="ES2" s="402"/>
      <c r="ET2" s="402"/>
      <c r="EU2" s="402"/>
      <c r="EV2" s="402"/>
      <c r="EW2" s="402"/>
      <c r="EX2" s="402"/>
      <c r="EY2" s="402"/>
      <c r="EZ2" s="402"/>
      <c r="FA2" s="402"/>
      <c r="FB2" s="402"/>
      <c r="FC2" s="402"/>
      <c r="FD2" s="402"/>
      <c r="FE2" s="402"/>
      <c r="FF2" s="402"/>
    </row>
    <row r="3" spans="1:162" s="403" customFormat="1" ht="22.5" customHeight="1">
      <c r="A3" s="114"/>
      <c r="B3" s="114"/>
      <c r="C3" s="114"/>
      <c r="D3" s="633" t="s">
        <v>1127</v>
      </c>
      <c r="E3" s="633"/>
      <c r="F3" s="633"/>
      <c r="G3" s="633"/>
      <c r="H3" s="633"/>
      <c r="I3" s="633"/>
      <c r="J3" s="633"/>
      <c r="K3" s="633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  <c r="AG3" s="402"/>
      <c r="AH3" s="402"/>
      <c r="AI3" s="402"/>
      <c r="AJ3" s="402"/>
      <c r="AK3" s="402"/>
      <c r="AL3" s="402"/>
      <c r="AM3" s="402"/>
      <c r="AN3" s="402"/>
      <c r="AO3" s="402"/>
      <c r="AP3" s="402"/>
      <c r="AQ3" s="402"/>
      <c r="AR3" s="402"/>
      <c r="AS3" s="402"/>
      <c r="AT3" s="402"/>
      <c r="AU3" s="402"/>
      <c r="AV3" s="402"/>
      <c r="AW3" s="402"/>
      <c r="AX3" s="402"/>
      <c r="AY3" s="402"/>
      <c r="AZ3" s="402"/>
      <c r="BA3" s="402"/>
      <c r="BB3" s="402"/>
      <c r="BC3" s="402"/>
      <c r="BD3" s="402"/>
      <c r="BE3" s="402"/>
      <c r="BF3" s="402"/>
      <c r="BG3" s="402"/>
      <c r="BH3" s="402"/>
      <c r="BI3" s="402"/>
      <c r="BJ3" s="402"/>
      <c r="BK3" s="402"/>
      <c r="BL3" s="402"/>
      <c r="BM3" s="402"/>
      <c r="BN3" s="402"/>
      <c r="BO3" s="402"/>
      <c r="BP3" s="402"/>
      <c r="BQ3" s="402"/>
      <c r="BR3" s="402"/>
      <c r="BS3" s="402"/>
      <c r="BT3" s="402"/>
      <c r="BU3" s="402"/>
      <c r="BV3" s="402"/>
      <c r="BW3" s="402"/>
      <c r="BX3" s="402"/>
      <c r="BY3" s="402"/>
      <c r="BZ3" s="402"/>
      <c r="CA3" s="402"/>
      <c r="CB3" s="402"/>
      <c r="CC3" s="402"/>
      <c r="CD3" s="402"/>
      <c r="CE3" s="402"/>
      <c r="CF3" s="402"/>
      <c r="CG3" s="402"/>
      <c r="CH3" s="402"/>
      <c r="CI3" s="402"/>
      <c r="CJ3" s="402"/>
      <c r="CK3" s="402"/>
      <c r="CL3" s="402"/>
      <c r="CM3" s="402"/>
      <c r="CN3" s="402"/>
      <c r="CO3" s="402"/>
      <c r="CP3" s="402"/>
      <c r="CQ3" s="402"/>
      <c r="CR3" s="402"/>
      <c r="CS3" s="402"/>
      <c r="CT3" s="402"/>
      <c r="CU3" s="402"/>
      <c r="CV3" s="402"/>
      <c r="CW3" s="402"/>
      <c r="CX3" s="402"/>
      <c r="CY3" s="402"/>
      <c r="CZ3" s="402"/>
      <c r="DA3" s="402"/>
      <c r="DB3" s="402"/>
      <c r="DC3" s="402"/>
      <c r="DD3" s="402"/>
      <c r="DE3" s="402"/>
      <c r="DF3" s="402"/>
      <c r="DG3" s="402"/>
      <c r="DH3" s="402"/>
      <c r="DI3" s="402"/>
      <c r="DJ3" s="402"/>
      <c r="DK3" s="402"/>
      <c r="DL3" s="402"/>
      <c r="DM3" s="402"/>
      <c r="DN3" s="402"/>
      <c r="DO3" s="402"/>
      <c r="DP3" s="402"/>
      <c r="DQ3" s="402"/>
      <c r="DR3" s="402"/>
      <c r="DS3" s="402"/>
      <c r="DT3" s="402"/>
      <c r="DU3" s="402"/>
      <c r="DV3" s="402"/>
      <c r="DW3" s="402"/>
      <c r="DX3" s="402"/>
      <c r="DY3" s="402"/>
      <c r="DZ3" s="402"/>
      <c r="EA3" s="402"/>
      <c r="EB3" s="402"/>
      <c r="EC3" s="402"/>
      <c r="ED3" s="402"/>
      <c r="EE3" s="402"/>
      <c r="EF3" s="402"/>
      <c r="EG3" s="402"/>
      <c r="EH3" s="402"/>
      <c r="EI3" s="402"/>
      <c r="EJ3" s="402"/>
      <c r="EK3" s="402"/>
      <c r="EL3" s="402"/>
      <c r="EM3" s="402"/>
      <c r="EN3" s="402"/>
      <c r="EO3" s="402"/>
      <c r="EP3" s="402"/>
      <c r="EQ3" s="402"/>
      <c r="ER3" s="402"/>
      <c r="ES3" s="402"/>
      <c r="ET3" s="402"/>
      <c r="EU3" s="402"/>
      <c r="EV3" s="402"/>
      <c r="EW3" s="402"/>
      <c r="EX3" s="402"/>
      <c r="EY3" s="402"/>
      <c r="EZ3" s="402"/>
      <c r="FA3" s="402"/>
      <c r="FB3" s="402"/>
      <c r="FC3" s="402"/>
      <c r="FD3" s="402"/>
      <c r="FE3" s="402"/>
      <c r="FF3" s="402"/>
    </row>
    <row r="4" spans="1:162" s="404" customFormat="1" ht="36.75" customHeight="1">
      <c r="A4" s="119" t="s">
        <v>5</v>
      </c>
      <c r="B4" s="119" t="s">
        <v>6</v>
      </c>
      <c r="C4" s="120" t="s">
        <v>7</v>
      </c>
      <c r="D4" s="121" t="s">
        <v>8</v>
      </c>
      <c r="E4" s="162" t="s">
        <v>9</v>
      </c>
      <c r="F4" s="163" t="s">
        <v>10</v>
      </c>
      <c r="G4" s="163" t="s">
        <v>1128</v>
      </c>
      <c r="H4" s="164" t="s">
        <v>12</v>
      </c>
      <c r="I4" s="164" t="s">
        <v>13</v>
      </c>
      <c r="J4" s="164" t="s">
        <v>14</v>
      </c>
      <c r="K4" s="163" t="s">
        <v>15</v>
      </c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2"/>
      <c r="Z4" s="402"/>
      <c r="AA4" s="402"/>
      <c r="AB4" s="402"/>
      <c r="AC4" s="402"/>
      <c r="AD4" s="402"/>
      <c r="AE4" s="402"/>
      <c r="AF4" s="402"/>
      <c r="AG4" s="402"/>
      <c r="AH4" s="402"/>
      <c r="AI4" s="402"/>
      <c r="AJ4" s="402"/>
      <c r="AK4" s="402"/>
      <c r="AL4" s="402"/>
      <c r="AM4" s="402"/>
      <c r="AN4" s="402"/>
      <c r="AO4" s="402"/>
      <c r="AP4" s="402"/>
      <c r="AQ4" s="402"/>
      <c r="AR4" s="402"/>
      <c r="AS4" s="402"/>
      <c r="AT4" s="402"/>
      <c r="AU4" s="402"/>
      <c r="AV4" s="402"/>
      <c r="AW4" s="402"/>
      <c r="AX4" s="402"/>
      <c r="AY4" s="402"/>
      <c r="AZ4" s="402"/>
      <c r="BA4" s="402"/>
      <c r="BB4" s="402"/>
      <c r="BC4" s="402"/>
      <c r="BD4" s="402"/>
      <c r="BE4" s="402"/>
      <c r="BF4" s="402"/>
      <c r="BG4" s="402"/>
      <c r="BH4" s="402"/>
      <c r="BI4" s="402"/>
      <c r="BJ4" s="402"/>
      <c r="BK4" s="402"/>
      <c r="BL4" s="402"/>
      <c r="BM4" s="402"/>
      <c r="BN4" s="402"/>
      <c r="BO4" s="402"/>
      <c r="BP4" s="402"/>
      <c r="BQ4" s="402"/>
      <c r="BR4" s="402"/>
      <c r="BS4" s="402"/>
      <c r="BT4" s="402"/>
      <c r="BU4" s="402"/>
      <c r="BV4" s="402"/>
      <c r="BW4" s="402"/>
      <c r="BX4" s="402"/>
      <c r="BY4" s="402"/>
      <c r="BZ4" s="402"/>
      <c r="CA4" s="402"/>
      <c r="CB4" s="402"/>
      <c r="CC4" s="402"/>
      <c r="CD4" s="402"/>
      <c r="CE4" s="402"/>
      <c r="CF4" s="402"/>
      <c r="CG4" s="402"/>
      <c r="CH4" s="402"/>
      <c r="CI4" s="402"/>
      <c r="CJ4" s="402"/>
      <c r="CK4" s="402"/>
      <c r="CL4" s="402"/>
      <c r="CM4" s="402"/>
      <c r="CN4" s="402"/>
      <c r="CO4" s="402"/>
      <c r="CP4" s="402"/>
      <c r="CQ4" s="402"/>
      <c r="CR4" s="402"/>
      <c r="CS4" s="402"/>
      <c r="CT4" s="402"/>
      <c r="CU4" s="402"/>
      <c r="CV4" s="402"/>
      <c r="CW4" s="402"/>
      <c r="CX4" s="402"/>
      <c r="CY4" s="402"/>
      <c r="CZ4" s="402"/>
      <c r="DA4" s="402"/>
      <c r="DB4" s="402"/>
      <c r="DC4" s="402"/>
      <c r="DD4" s="402"/>
      <c r="DE4" s="402"/>
      <c r="DF4" s="402"/>
      <c r="DG4" s="402"/>
      <c r="DH4" s="402"/>
      <c r="DI4" s="402"/>
      <c r="DJ4" s="402"/>
      <c r="DK4" s="402"/>
      <c r="DL4" s="402"/>
      <c r="DM4" s="402"/>
      <c r="DN4" s="402"/>
      <c r="DO4" s="402"/>
      <c r="DP4" s="402"/>
      <c r="DQ4" s="402"/>
      <c r="DR4" s="402"/>
      <c r="DS4" s="402"/>
      <c r="DT4" s="402"/>
      <c r="DU4" s="402"/>
      <c r="DV4" s="402"/>
      <c r="DW4" s="402"/>
      <c r="DX4" s="402"/>
      <c r="DY4" s="402"/>
      <c r="DZ4" s="402"/>
      <c r="EA4" s="402"/>
      <c r="EB4" s="402"/>
      <c r="EC4" s="402"/>
      <c r="ED4" s="402"/>
      <c r="EE4" s="402"/>
      <c r="EF4" s="402"/>
      <c r="EG4" s="402"/>
      <c r="EH4" s="402"/>
      <c r="EI4" s="402"/>
      <c r="EJ4" s="402"/>
      <c r="EK4" s="402"/>
      <c r="EL4" s="402"/>
      <c r="EM4" s="402"/>
      <c r="EN4" s="402"/>
      <c r="EO4" s="402"/>
      <c r="EP4" s="402"/>
      <c r="EQ4" s="402"/>
      <c r="ER4" s="402"/>
      <c r="ES4" s="402"/>
      <c r="ET4" s="402"/>
      <c r="EU4" s="402"/>
      <c r="EV4" s="402"/>
      <c r="EW4" s="402"/>
      <c r="EX4" s="402"/>
      <c r="EY4" s="402"/>
      <c r="EZ4" s="402"/>
      <c r="FA4" s="402"/>
      <c r="FB4" s="402"/>
      <c r="FC4" s="402"/>
      <c r="FD4" s="402"/>
      <c r="FE4" s="402"/>
      <c r="FF4" s="402"/>
    </row>
    <row r="5" spans="1:162" s="410" customFormat="1" ht="27.75" customHeight="1">
      <c r="A5" s="405"/>
      <c r="B5" s="406" t="s">
        <v>1129</v>
      </c>
      <c r="C5" s="407"/>
      <c r="D5" s="408"/>
      <c r="E5" s="409"/>
      <c r="F5" s="409"/>
      <c r="G5" s="409"/>
      <c r="H5" s="407"/>
      <c r="I5" s="407"/>
      <c r="J5" s="407"/>
      <c r="K5" s="407"/>
      <c r="L5" s="404"/>
      <c r="M5" s="402"/>
      <c r="N5" s="402"/>
      <c r="O5" s="402"/>
      <c r="P5" s="402"/>
      <c r="Q5" s="402"/>
      <c r="R5" s="402"/>
      <c r="S5" s="402"/>
      <c r="T5" s="402"/>
      <c r="U5" s="402"/>
      <c r="V5" s="402"/>
      <c r="W5" s="402"/>
      <c r="X5" s="402"/>
      <c r="Y5" s="402"/>
      <c r="Z5" s="402"/>
      <c r="AA5" s="402"/>
      <c r="AB5" s="402"/>
      <c r="AC5" s="402"/>
      <c r="AD5" s="402"/>
      <c r="AE5" s="402"/>
      <c r="AF5" s="402"/>
      <c r="AG5" s="402"/>
      <c r="AH5" s="402"/>
      <c r="AI5" s="402"/>
      <c r="AJ5" s="402"/>
      <c r="AK5" s="402"/>
      <c r="AL5" s="402"/>
      <c r="AM5" s="402"/>
      <c r="AN5" s="402"/>
      <c r="AO5" s="402"/>
      <c r="AP5" s="402"/>
      <c r="AQ5" s="402"/>
      <c r="AR5" s="402"/>
      <c r="AS5" s="402"/>
      <c r="AT5" s="402"/>
      <c r="AU5" s="402"/>
      <c r="AV5" s="402"/>
      <c r="AW5" s="402"/>
      <c r="AX5" s="402"/>
      <c r="AY5" s="402"/>
      <c r="AZ5" s="402"/>
      <c r="BA5" s="402"/>
      <c r="BB5" s="402"/>
      <c r="BC5" s="402"/>
      <c r="BD5" s="402"/>
      <c r="BE5" s="402"/>
      <c r="BF5" s="402"/>
      <c r="BG5" s="402"/>
      <c r="BH5" s="402"/>
      <c r="BI5" s="402"/>
      <c r="BJ5" s="402"/>
      <c r="BK5" s="402"/>
      <c r="BL5" s="402"/>
      <c r="BM5" s="402"/>
      <c r="BN5" s="402"/>
      <c r="BO5" s="402"/>
      <c r="BP5" s="402"/>
      <c r="BQ5" s="402"/>
      <c r="BR5" s="402"/>
      <c r="BS5" s="402"/>
      <c r="BT5" s="402"/>
      <c r="BU5" s="402"/>
      <c r="BV5" s="402"/>
      <c r="BW5" s="402"/>
      <c r="BX5" s="402"/>
      <c r="BY5" s="402"/>
      <c r="BZ5" s="402"/>
      <c r="CA5" s="402"/>
      <c r="CB5" s="402"/>
      <c r="CC5" s="402"/>
      <c r="CD5" s="402"/>
      <c r="CE5" s="402"/>
      <c r="CF5" s="402"/>
      <c r="CG5" s="402"/>
      <c r="CH5" s="402"/>
      <c r="CI5" s="402"/>
      <c r="CJ5" s="402"/>
      <c r="CK5" s="402"/>
      <c r="CL5" s="402"/>
      <c r="CM5" s="402"/>
      <c r="CN5" s="402"/>
      <c r="CO5" s="402"/>
      <c r="CP5" s="402"/>
      <c r="CQ5" s="402"/>
      <c r="CR5" s="402"/>
      <c r="CS5" s="402"/>
      <c r="CT5" s="402"/>
      <c r="CU5" s="402"/>
      <c r="CV5" s="402"/>
      <c r="CW5" s="402"/>
      <c r="CX5" s="402"/>
      <c r="CY5" s="402"/>
      <c r="CZ5" s="402"/>
      <c r="DA5" s="402"/>
      <c r="DB5" s="402"/>
      <c r="DC5" s="402"/>
      <c r="DD5" s="402"/>
      <c r="DE5" s="402"/>
      <c r="DF5" s="402"/>
      <c r="DG5" s="402"/>
      <c r="DH5" s="402"/>
      <c r="DI5" s="402"/>
      <c r="DJ5" s="402"/>
      <c r="DK5" s="402"/>
      <c r="DL5" s="402"/>
      <c r="DM5" s="402"/>
      <c r="DN5" s="402"/>
      <c r="DO5" s="402"/>
      <c r="DP5" s="402"/>
      <c r="DQ5" s="402"/>
      <c r="DR5" s="402"/>
      <c r="DS5" s="402"/>
      <c r="DT5" s="402"/>
      <c r="DU5" s="402"/>
      <c r="DV5" s="402"/>
      <c r="DW5" s="402"/>
      <c r="DX5" s="402"/>
      <c r="DY5" s="402"/>
      <c r="DZ5" s="402"/>
      <c r="EA5" s="402"/>
      <c r="EB5" s="402"/>
      <c r="EC5" s="402"/>
      <c r="ED5" s="402"/>
      <c r="EE5" s="402"/>
      <c r="EF5" s="402"/>
      <c r="EG5" s="402"/>
      <c r="EH5" s="402"/>
      <c r="EI5" s="402"/>
      <c r="EJ5" s="402"/>
      <c r="EK5" s="402"/>
      <c r="EL5" s="402"/>
      <c r="EM5" s="402"/>
      <c r="EN5" s="402"/>
      <c r="EO5" s="402"/>
      <c r="EP5" s="402"/>
      <c r="EQ5" s="402"/>
      <c r="ER5" s="402"/>
      <c r="ES5" s="402"/>
      <c r="ET5" s="402"/>
      <c r="EU5" s="402"/>
      <c r="EV5" s="402"/>
      <c r="EW5" s="402"/>
      <c r="EX5" s="402"/>
      <c r="EY5" s="402"/>
      <c r="EZ5" s="402"/>
      <c r="FA5" s="402"/>
      <c r="FB5" s="402"/>
      <c r="FC5" s="402"/>
      <c r="FD5" s="402"/>
      <c r="FE5" s="402"/>
      <c r="FF5" s="402"/>
    </row>
    <row r="6" spans="1:12" ht="26.25" customHeight="1">
      <c r="A6" s="411">
        <v>1</v>
      </c>
      <c r="B6" s="412">
        <v>142320573</v>
      </c>
      <c r="C6" s="413" t="s">
        <v>1130</v>
      </c>
      <c r="D6" s="414" t="s">
        <v>110</v>
      </c>
      <c r="E6" s="415" t="s">
        <v>619</v>
      </c>
      <c r="F6" s="416" t="s">
        <v>38</v>
      </c>
      <c r="G6" s="416" t="s">
        <v>32</v>
      </c>
      <c r="H6" s="417"/>
      <c r="I6" s="417" t="s">
        <v>19</v>
      </c>
      <c r="J6" s="417"/>
      <c r="K6" s="418"/>
      <c r="L6" s="419"/>
    </row>
    <row r="8" spans="1:11" ht="24" customHeight="1">
      <c r="A8" s="421" t="s">
        <v>23</v>
      </c>
      <c r="B8" s="421"/>
      <c r="C8" s="422"/>
      <c r="D8" s="423"/>
      <c r="E8" s="422"/>
      <c r="F8" s="422"/>
      <c r="G8" s="422"/>
      <c r="H8" s="423" t="s">
        <v>24</v>
      </c>
      <c r="I8" s="422"/>
      <c r="J8" s="423"/>
      <c r="K8" s="422"/>
    </row>
  </sheetData>
  <sheetProtection/>
  <mergeCells count="3">
    <mergeCell ref="D1:K1"/>
    <mergeCell ref="D2:K2"/>
    <mergeCell ref="D3:K3"/>
  </mergeCells>
  <printOptions/>
  <pageMargins left="0.2362204724409449" right="0" top="0.2362204724409449" bottom="0" header="0" footer="0"/>
  <pageSetup horizontalDpi="600" verticalDpi="600" orientation="portrait" paperSize="9" r:id="rId1"/>
  <headerFooter alignWithMargins="0">
    <oddFooter>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BY142"/>
  <sheetViews>
    <sheetView showGridLines="0" zoomScale="120" zoomScaleNormal="120" zoomScalePageLayoutView="0" workbookViewId="0" topLeftCell="A1">
      <pane xSplit="4" ySplit="8" topLeftCell="E3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35" sqref="A35:E38"/>
    </sheetView>
  </sheetViews>
  <sheetFormatPr defaultColWidth="2.7109375" defaultRowHeight="15"/>
  <cols>
    <col min="1" max="1" width="2.28125" style="441" customWidth="1"/>
    <col min="2" max="2" width="8.140625" style="441" customWidth="1"/>
    <col min="3" max="3" width="3.7109375" style="441" customWidth="1"/>
    <col min="4" max="4" width="6.57421875" style="441" customWidth="1"/>
    <col min="5" max="5" width="7.140625" style="441" customWidth="1"/>
    <col min="6" max="6" width="9.421875" style="441" hidden="1" customWidth="1"/>
    <col min="7" max="7" width="7.7109375" style="441" hidden="1" customWidth="1"/>
    <col min="8" max="8" width="0.42578125" style="441" hidden="1" customWidth="1"/>
    <col min="9" max="9" width="2.7109375" style="441" customWidth="1"/>
    <col min="10" max="13" width="2.421875" style="441" customWidth="1"/>
    <col min="14" max="14" width="2.7109375" style="441" customWidth="1"/>
    <col min="15" max="15" width="2.421875" style="441" customWidth="1"/>
    <col min="16" max="17" width="2.7109375" style="441" customWidth="1"/>
    <col min="18" max="18" width="2.421875" style="441" customWidth="1"/>
    <col min="19" max="21" width="2.7109375" style="441" customWidth="1"/>
    <col min="22" max="22" width="5.421875" style="441" hidden="1" customWidth="1"/>
    <col min="23" max="23" width="5.8515625" style="441" hidden="1" customWidth="1"/>
    <col min="24" max="24" width="5.28125" style="441" hidden="1" customWidth="1"/>
    <col min="25" max="25" width="5.8515625" style="441" hidden="1" customWidth="1"/>
    <col min="26" max="26" width="2.57421875" style="441" customWidth="1"/>
    <col min="27" max="35" width="2.421875" style="441" customWidth="1"/>
    <col min="36" max="37" width="7.7109375" style="441" hidden="1" customWidth="1"/>
    <col min="38" max="38" width="2.421875" style="441" customWidth="1"/>
    <col min="39" max="39" width="2.7109375" style="441" customWidth="1"/>
    <col min="40" max="41" width="2.7109375" style="441" hidden="1" customWidth="1"/>
    <col min="42" max="43" width="2.421875" style="441" customWidth="1"/>
    <col min="44" max="45" width="5.140625" style="441" hidden="1" customWidth="1"/>
    <col min="46" max="50" width="2.421875" style="441" customWidth="1"/>
    <col min="51" max="51" width="2.28125" style="441" customWidth="1"/>
    <col min="52" max="52" width="2.421875" style="441" customWidth="1"/>
    <col min="53" max="54" width="3.8515625" style="441" hidden="1" customWidth="1"/>
    <col min="55" max="58" width="2.421875" style="441" customWidth="1"/>
    <col min="59" max="59" width="2.140625" style="441" customWidth="1"/>
    <col min="60" max="60" width="6.00390625" style="441" hidden="1" customWidth="1"/>
    <col min="61" max="61" width="5.140625" style="441" hidden="1" customWidth="1"/>
    <col min="62" max="62" width="2.421875" style="441" customWidth="1"/>
    <col min="63" max="63" width="2.28125" style="441" customWidth="1"/>
    <col min="64" max="68" width="7.140625" style="441" hidden="1" customWidth="1"/>
    <col min="69" max="69" width="2.28125" style="531" customWidth="1"/>
    <col min="70" max="70" width="1.8515625" style="531" customWidth="1"/>
    <col min="71" max="71" width="2.28125" style="441" customWidth="1"/>
    <col min="72" max="74" width="2.421875" style="441" customWidth="1"/>
    <col min="75" max="75" width="4.140625" style="441" customWidth="1"/>
    <col min="76" max="76" width="3.00390625" style="441" customWidth="1"/>
    <col min="77" max="77" width="1.421875" style="492" customWidth="1"/>
    <col min="78" max="235" width="9.00390625" style="441" customWidth="1"/>
    <col min="236" max="236" width="2.28125" style="441" customWidth="1"/>
    <col min="237" max="237" width="5.421875" style="441" customWidth="1"/>
    <col min="238" max="238" width="3.7109375" style="441" customWidth="1"/>
    <col min="239" max="239" width="6.57421875" style="441" customWidth="1"/>
    <col min="240" max="240" width="3.8515625" style="441" customWidth="1"/>
    <col min="241" max="243" width="0" style="441" hidden="1" customWidth="1"/>
    <col min="244" max="244" width="2.7109375" style="441" customWidth="1"/>
    <col min="245" max="248" width="2.421875" style="441" customWidth="1"/>
    <col min="249" max="249" width="2.7109375" style="441" customWidth="1"/>
    <col min="250" max="250" width="2.421875" style="441" customWidth="1"/>
    <col min="251" max="252" width="2.7109375" style="441" customWidth="1"/>
    <col min="253" max="253" width="2.421875" style="441" customWidth="1"/>
    <col min="254" max="16384" width="2.7109375" style="441" customWidth="1"/>
  </cols>
  <sheetData>
    <row r="1" spans="2:77" s="426" customFormat="1" ht="24" customHeight="1">
      <c r="B1" s="427" t="s">
        <v>1131</v>
      </c>
      <c r="P1" s="428" t="s">
        <v>1132</v>
      </c>
      <c r="BG1" s="429"/>
      <c r="BH1" s="429"/>
      <c r="BI1" s="429"/>
      <c r="BJ1" s="429"/>
      <c r="BK1" s="429"/>
      <c r="BL1" s="430"/>
      <c r="BM1" s="430"/>
      <c r="BN1" s="430"/>
      <c r="BO1" s="430"/>
      <c r="BP1" s="430"/>
      <c r="BQ1" s="429"/>
      <c r="BR1" s="429"/>
      <c r="BS1" s="429"/>
      <c r="BT1" s="429"/>
      <c r="BU1" s="429"/>
      <c r="BV1" s="429"/>
      <c r="BW1" s="429"/>
      <c r="BX1" s="429"/>
      <c r="BY1" s="431"/>
    </row>
    <row r="2" spans="2:77" s="426" customFormat="1" ht="24" customHeight="1">
      <c r="B2" s="427" t="s">
        <v>1133</v>
      </c>
      <c r="U2" s="428" t="s">
        <v>1134</v>
      </c>
      <c r="BQ2" s="429"/>
      <c r="BR2" s="429"/>
      <c r="BS2" s="429"/>
      <c r="BT2" s="429"/>
      <c r="BU2" s="429"/>
      <c r="BV2" s="429"/>
      <c r="BW2" s="429"/>
      <c r="BX2" s="429"/>
      <c r="BY2" s="431"/>
    </row>
    <row r="3" spans="2:77" s="432" customFormat="1" ht="12" customHeight="1">
      <c r="B3" s="433">
        <v>1</v>
      </c>
      <c r="C3" s="433">
        <v>2</v>
      </c>
      <c r="D3" s="433">
        <v>3</v>
      </c>
      <c r="E3" s="433">
        <v>4</v>
      </c>
      <c r="F3" s="433">
        <v>5</v>
      </c>
      <c r="G3" s="433">
        <v>6</v>
      </c>
      <c r="H3" s="433">
        <v>7</v>
      </c>
      <c r="I3" s="433">
        <v>8</v>
      </c>
      <c r="J3" s="433">
        <v>9</v>
      </c>
      <c r="K3" s="433">
        <v>10</v>
      </c>
      <c r="L3" s="433">
        <v>11</v>
      </c>
      <c r="M3" s="433">
        <v>12</v>
      </c>
      <c r="N3" s="433">
        <v>13</v>
      </c>
      <c r="O3" s="433">
        <v>14</v>
      </c>
      <c r="P3" s="433">
        <v>15</v>
      </c>
      <c r="Q3" s="433">
        <v>16</v>
      </c>
      <c r="R3" s="433">
        <v>17</v>
      </c>
      <c r="S3" s="433">
        <v>18</v>
      </c>
      <c r="T3" s="433">
        <v>19</v>
      </c>
      <c r="U3" s="433">
        <v>20</v>
      </c>
      <c r="V3" s="433">
        <v>21</v>
      </c>
      <c r="W3" s="433">
        <v>22</v>
      </c>
      <c r="X3" s="433">
        <v>23</v>
      </c>
      <c r="Y3" s="433">
        <v>24</v>
      </c>
      <c r="Z3" s="433">
        <v>25</v>
      </c>
      <c r="AA3" s="433">
        <v>26</v>
      </c>
      <c r="AB3" s="433">
        <v>27</v>
      </c>
      <c r="AC3" s="433">
        <v>28</v>
      </c>
      <c r="AD3" s="433">
        <v>29</v>
      </c>
      <c r="AE3" s="433">
        <v>30</v>
      </c>
      <c r="AF3" s="433">
        <v>31</v>
      </c>
      <c r="AG3" s="433">
        <v>32</v>
      </c>
      <c r="AH3" s="433">
        <v>33</v>
      </c>
      <c r="AI3" s="433">
        <v>34</v>
      </c>
      <c r="AJ3" s="433">
        <v>35</v>
      </c>
      <c r="AK3" s="433">
        <v>36</v>
      </c>
      <c r="AL3" s="433">
        <v>37</v>
      </c>
      <c r="AM3" s="433">
        <v>38</v>
      </c>
      <c r="AN3" s="433">
        <v>39</v>
      </c>
      <c r="AO3" s="433">
        <v>40</v>
      </c>
      <c r="AP3" s="433">
        <v>41</v>
      </c>
      <c r="AQ3" s="433">
        <v>42</v>
      </c>
      <c r="AR3" s="433">
        <v>43</v>
      </c>
      <c r="AS3" s="433">
        <v>44</v>
      </c>
      <c r="AT3" s="433">
        <v>45</v>
      </c>
      <c r="AU3" s="433">
        <v>46</v>
      </c>
      <c r="AV3" s="433">
        <v>47</v>
      </c>
      <c r="AW3" s="433">
        <v>48</v>
      </c>
      <c r="AX3" s="433">
        <v>49</v>
      </c>
      <c r="AY3" s="433">
        <v>50</v>
      </c>
      <c r="AZ3" s="433">
        <v>51</v>
      </c>
      <c r="BA3" s="433">
        <v>52</v>
      </c>
      <c r="BB3" s="433">
        <v>53</v>
      </c>
      <c r="BC3" s="433">
        <v>54</v>
      </c>
      <c r="BD3" s="433">
        <v>55</v>
      </c>
      <c r="BE3" s="433">
        <v>56</v>
      </c>
      <c r="BF3" s="433">
        <v>57</v>
      </c>
      <c r="BG3" s="433">
        <v>58</v>
      </c>
      <c r="BH3" s="433">
        <v>59</v>
      </c>
      <c r="BI3" s="433">
        <v>60</v>
      </c>
      <c r="BJ3" s="433">
        <v>61</v>
      </c>
      <c r="BK3" s="433">
        <v>62</v>
      </c>
      <c r="BL3" s="433">
        <v>63</v>
      </c>
      <c r="BM3" s="433">
        <v>64</v>
      </c>
      <c r="BN3" s="433">
        <v>65</v>
      </c>
      <c r="BO3" s="433">
        <v>66</v>
      </c>
      <c r="BP3" s="433">
        <v>67</v>
      </c>
      <c r="BQ3" s="433">
        <v>68</v>
      </c>
      <c r="BR3" s="433">
        <v>69</v>
      </c>
      <c r="BS3" s="433">
        <v>70</v>
      </c>
      <c r="BT3" s="433">
        <v>71</v>
      </c>
      <c r="BU3" s="434">
        <v>72</v>
      </c>
      <c r="BV3" s="433">
        <v>73</v>
      </c>
      <c r="BW3" s="433">
        <v>74</v>
      </c>
      <c r="BX3" s="433">
        <v>75</v>
      </c>
      <c r="BY3" s="433">
        <v>76</v>
      </c>
    </row>
    <row r="4" spans="1:77" s="436" customFormat="1" ht="19.5" customHeight="1">
      <c r="A4" s="634" t="s">
        <v>5</v>
      </c>
      <c r="B4" s="635" t="s">
        <v>1135</v>
      </c>
      <c r="C4" s="635"/>
      <c r="D4" s="635"/>
      <c r="E4" s="635"/>
      <c r="F4" s="635"/>
      <c r="G4" s="635"/>
      <c r="H4" s="635"/>
      <c r="I4" s="635" t="s">
        <v>1136</v>
      </c>
      <c r="J4" s="635"/>
      <c r="K4" s="635"/>
      <c r="L4" s="635"/>
      <c r="M4" s="635"/>
      <c r="N4" s="635"/>
      <c r="O4" s="635"/>
      <c r="P4" s="635"/>
      <c r="Q4" s="635"/>
      <c r="R4" s="635"/>
      <c r="S4" s="635"/>
      <c r="T4" s="635"/>
      <c r="U4" s="635"/>
      <c r="V4" s="635"/>
      <c r="W4" s="635"/>
      <c r="X4" s="435"/>
      <c r="Y4" s="435"/>
      <c r="Z4" s="635" t="s">
        <v>1137</v>
      </c>
      <c r="AA4" s="635"/>
      <c r="AB4" s="635"/>
      <c r="AC4" s="635"/>
      <c r="AD4" s="635"/>
      <c r="AE4" s="635"/>
      <c r="AF4" s="635"/>
      <c r="AG4" s="635"/>
      <c r="AH4" s="635"/>
      <c r="AI4" s="635"/>
      <c r="AJ4" s="635"/>
      <c r="AK4" s="635"/>
      <c r="AL4" s="635" t="s">
        <v>1138</v>
      </c>
      <c r="AM4" s="635"/>
      <c r="AN4" s="635"/>
      <c r="AO4" s="635"/>
      <c r="AP4" s="635"/>
      <c r="AQ4" s="635"/>
      <c r="AR4" s="635"/>
      <c r="AS4" s="635"/>
      <c r="AT4" s="635"/>
      <c r="AU4" s="635"/>
      <c r="AV4" s="635"/>
      <c r="AW4" s="635"/>
      <c r="AX4" s="635"/>
      <c r="AY4" s="635"/>
      <c r="AZ4" s="635"/>
      <c r="BA4" s="635"/>
      <c r="BB4" s="635"/>
      <c r="BC4" s="635"/>
      <c r="BD4" s="635"/>
      <c r="BE4" s="635"/>
      <c r="BF4" s="635"/>
      <c r="BG4" s="635"/>
      <c r="BH4" s="635"/>
      <c r="BI4" s="635"/>
      <c r="BJ4" s="640" t="s">
        <v>1139</v>
      </c>
      <c r="BK4" s="640"/>
      <c r="BL4" s="640"/>
      <c r="BM4" s="640"/>
      <c r="BN4" s="635" t="s">
        <v>1140</v>
      </c>
      <c r="BO4" s="635" t="s">
        <v>1141</v>
      </c>
      <c r="BP4" s="635" t="s">
        <v>1142</v>
      </c>
      <c r="BQ4" s="647" t="s">
        <v>1140</v>
      </c>
      <c r="BR4" s="638" t="s">
        <v>1141</v>
      </c>
      <c r="BS4" s="647" t="s">
        <v>1142</v>
      </c>
      <c r="BT4" s="638" t="s">
        <v>1143</v>
      </c>
      <c r="BU4" s="636" t="s">
        <v>1144</v>
      </c>
      <c r="BV4" s="638" t="s">
        <v>1145</v>
      </c>
      <c r="BW4" s="638" t="s">
        <v>1146</v>
      </c>
      <c r="BX4" s="645" t="s">
        <v>1147</v>
      </c>
      <c r="BY4" s="645" t="s">
        <v>1148</v>
      </c>
    </row>
    <row r="5" spans="1:77" ht="31.5" customHeight="1">
      <c r="A5" s="634"/>
      <c r="B5" s="635"/>
      <c r="C5" s="635"/>
      <c r="D5" s="635"/>
      <c r="E5" s="635"/>
      <c r="F5" s="635"/>
      <c r="G5" s="635"/>
      <c r="H5" s="635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7"/>
      <c r="V5" s="644" t="s">
        <v>1149</v>
      </c>
      <c r="W5" s="644" t="s">
        <v>1150</v>
      </c>
      <c r="X5" s="653" t="s">
        <v>1151</v>
      </c>
      <c r="Y5" s="653" t="s">
        <v>1152</v>
      </c>
      <c r="Z5" s="437"/>
      <c r="AA5" s="437"/>
      <c r="AB5" s="437"/>
      <c r="AC5" s="437"/>
      <c r="AD5" s="437"/>
      <c r="AE5" s="437"/>
      <c r="AF5" s="437"/>
      <c r="AG5" s="437"/>
      <c r="AH5" s="437"/>
      <c r="AI5" s="437"/>
      <c r="AJ5" s="643" t="s">
        <v>1153</v>
      </c>
      <c r="AK5" s="643" t="s">
        <v>1154</v>
      </c>
      <c r="AL5" s="644" t="s">
        <v>1155</v>
      </c>
      <c r="AM5" s="644"/>
      <c r="AN5" s="438"/>
      <c r="AO5" s="438"/>
      <c r="AP5" s="649" t="s">
        <v>1155</v>
      </c>
      <c r="AQ5" s="649"/>
      <c r="AR5" s="438"/>
      <c r="AS5" s="438"/>
      <c r="AT5" s="439"/>
      <c r="AU5" s="439"/>
      <c r="AV5" s="439"/>
      <c r="AW5" s="440"/>
      <c r="AX5" s="650" t="s">
        <v>1156</v>
      </c>
      <c r="AY5" s="651"/>
      <c r="AZ5" s="652"/>
      <c r="BA5" s="438"/>
      <c r="BB5" s="438"/>
      <c r="BC5" s="439"/>
      <c r="BD5" s="439"/>
      <c r="BE5" s="439"/>
      <c r="BF5" s="439"/>
      <c r="BG5" s="439"/>
      <c r="BH5" s="641" t="s">
        <v>1157</v>
      </c>
      <c r="BI5" s="641" t="s">
        <v>1158</v>
      </c>
      <c r="BJ5" s="642"/>
      <c r="BK5" s="642"/>
      <c r="BL5" s="642" t="s">
        <v>1159</v>
      </c>
      <c r="BM5" s="642" t="s">
        <v>1160</v>
      </c>
      <c r="BN5" s="635"/>
      <c r="BO5" s="635"/>
      <c r="BP5" s="635"/>
      <c r="BQ5" s="648"/>
      <c r="BR5" s="639"/>
      <c r="BS5" s="648"/>
      <c r="BT5" s="639"/>
      <c r="BU5" s="637"/>
      <c r="BV5" s="639"/>
      <c r="BW5" s="639"/>
      <c r="BX5" s="646"/>
      <c r="BY5" s="646"/>
    </row>
    <row r="6" spans="1:77" ht="63" customHeight="1">
      <c r="A6" s="634"/>
      <c r="B6" s="635"/>
      <c r="C6" s="635"/>
      <c r="D6" s="635"/>
      <c r="E6" s="635"/>
      <c r="F6" s="635"/>
      <c r="G6" s="635"/>
      <c r="H6" s="635"/>
      <c r="I6" s="442" t="s">
        <v>1161</v>
      </c>
      <c r="J6" s="442" t="s">
        <v>1162</v>
      </c>
      <c r="K6" s="443" t="s">
        <v>1163</v>
      </c>
      <c r="L6" s="443" t="s">
        <v>1164</v>
      </c>
      <c r="M6" s="443" t="s">
        <v>1165</v>
      </c>
      <c r="N6" s="442" t="s">
        <v>1166</v>
      </c>
      <c r="O6" s="442" t="s">
        <v>1167</v>
      </c>
      <c r="P6" s="443" t="s">
        <v>1168</v>
      </c>
      <c r="Q6" s="443" t="s">
        <v>1169</v>
      </c>
      <c r="R6" s="442" t="s">
        <v>1170</v>
      </c>
      <c r="S6" s="442" t="s">
        <v>1171</v>
      </c>
      <c r="T6" s="442" t="s">
        <v>1172</v>
      </c>
      <c r="U6" s="442" t="s">
        <v>1173</v>
      </c>
      <c r="V6" s="644"/>
      <c r="W6" s="644"/>
      <c r="X6" s="643"/>
      <c r="Y6" s="643"/>
      <c r="Z6" s="442" t="s">
        <v>1174</v>
      </c>
      <c r="AA6" s="442" t="s">
        <v>1175</v>
      </c>
      <c r="AB6" s="442" t="s">
        <v>1176</v>
      </c>
      <c r="AC6" s="442" t="s">
        <v>1177</v>
      </c>
      <c r="AD6" s="442" t="s">
        <v>1178</v>
      </c>
      <c r="AE6" s="442" t="s">
        <v>1179</v>
      </c>
      <c r="AF6" s="442" t="s">
        <v>1180</v>
      </c>
      <c r="AG6" s="442" t="s">
        <v>1181</v>
      </c>
      <c r="AH6" s="442" t="s">
        <v>1182</v>
      </c>
      <c r="AI6" s="442" t="s">
        <v>1183</v>
      </c>
      <c r="AJ6" s="643"/>
      <c r="AK6" s="643"/>
      <c r="AL6" s="444" t="s">
        <v>1184</v>
      </c>
      <c r="AM6" s="444" t="s">
        <v>1185</v>
      </c>
      <c r="AN6" s="445" t="s">
        <v>1186</v>
      </c>
      <c r="AO6" s="445" t="s">
        <v>1187</v>
      </c>
      <c r="AP6" s="446" t="s">
        <v>1188</v>
      </c>
      <c r="AQ6" s="444" t="s">
        <v>1189</v>
      </c>
      <c r="AR6" s="445" t="s">
        <v>1186</v>
      </c>
      <c r="AS6" s="445" t="s">
        <v>1187</v>
      </c>
      <c r="AT6" s="442" t="s">
        <v>1190</v>
      </c>
      <c r="AU6" s="442" t="s">
        <v>1191</v>
      </c>
      <c r="AV6" s="442" t="s">
        <v>1192</v>
      </c>
      <c r="AW6" s="442" t="s">
        <v>1193</v>
      </c>
      <c r="AX6" s="444" t="s">
        <v>1194</v>
      </c>
      <c r="AY6" s="444" t="s">
        <v>1195</v>
      </c>
      <c r="AZ6" s="444" t="s">
        <v>1196</v>
      </c>
      <c r="BA6" s="445" t="s">
        <v>1186</v>
      </c>
      <c r="BB6" s="445" t="s">
        <v>1187</v>
      </c>
      <c r="BC6" s="442" t="s">
        <v>1197</v>
      </c>
      <c r="BD6" s="442" t="s">
        <v>1198</v>
      </c>
      <c r="BE6" s="442" t="s">
        <v>1199</v>
      </c>
      <c r="BF6" s="442" t="s">
        <v>1200</v>
      </c>
      <c r="BG6" s="442" t="s">
        <v>1201</v>
      </c>
      <c r="BH6" s="641"/>
      <c r="BI6" s="641"/>
      <c r="BJ6" s="447" t="s">
        <v>1202</v>
      </c>
      <c r="BK6" s="447" t="s">
        <v>1203</v>
      </c>
      <c r="BL6" s="642"/>
      <c r="BM6" s="642"/>
      <c r="BN6" s="635"/>
      <c r="BO6" s="635"/>
      <c r="BP6" s="635"/>
      <c r="BQ6" s="648"/>
      <c r="BR6" s="639"/>
      <c r="BS6" s="648"/>
      <c r="BT6" s="639"/>
      <c r="BU6" s="637"/>
      <c r="BV6" s="639"/>
      <c r="BW6" s="639"/>
      <c r="BX6" s="646"/>
      <c r="BY6" s="646"/>
    </row>
    <row r="7" spans="1:77" s="458" customFormat="1" ht="16.5" customHeight="1">
      <c r="A7" s="634"/>
      <c r="B7" s="449"/>
      <c r="C7" s="450"/>
      <c r="D7" s="451"/>
      <c r="E7" s="449"/>
      <c r="F7" s="452"/>
      <c r="G7" s="452"/>
      <c r="H7" s="452"/>
      <c r="I7" s="449">
        <v>2</v>
      </c>
      <c r="J7" s="449">
        <v>2</v>
      </c>
      <c r="K7" s="449">
        <v>2</v>
      </c>
      <c r="L7" s="449">
        <v>2</v>
      </c>
      <c r="M7" s="449">
        <v>2</v>
      </c>
      <c r="N7" s="449">
        <v>3</v>
      </c>
      <c r="O7" s="449">
        <v>3</v>
      </c>
      <c r="P7" s="449">
        <v>3</v>
      </c>
      <c r="Q7" s="449">
        <v>2</v>
      </c>
      <c r="R7" s="449">
        <v>2</v>
      </c>
      <c r="S7" s="449">
        <v>3</v>
      </c>
      <c r="T7" s="449">
        <v>2</v>
      </c>
      <c r="U7" s="449">
        <v>2</v>
      </c>
      <c r="V7" s="453" t="s">
        <v>1204</v>
      </c>
      <c r="W7" s="453" t="s">
        <v>1204</v>
      </c>
      <c r="X7" s="449" t="s">
        <v>1204</v>
      </c>
      <c r="Y7" s="449" t="s">
        <v>1204</v>
      </c>
      <c r="Z7" s="449">
        <v>3</v>
      </c>
      <c r="AA7" s="449">
        <v>3</v>
      </c>
      <c r="AB7" s="449">
        <v>3</v>
      </c>
      <c r="AC7" s="449">
        <v>2</v>
      </c>
      <c r="AD7" s="449">
        <v>3</v>
      </c>
      <c r="AE7" s="449">
        <v>3</v>
      </c>
      <c r="AF7" s="449">
        <v>3</v>
      </c>
      <c r="AG7" s="449">
        <v>3</v>
      </c>
      <c r="AH7" s="449">
        <v>2</v>
      </c>
      <c r="AI7" s="449">
        <v>3</v>
      </c>
      <c r="AJ7" s="449" t="s">
        <v>1204</v>
      </c>
      <c r="AK7" s="449" t="s">
        <v>1204</v>
      </c>
      <c r="AL7" s="449"/>
      <c r="AM7" s="449"/>
      <c r="AN7" s="453">
        <v>1</v>
      </c>
      <c r="AO7" s="453"/>
      <c r="AP7" s="449"/>
      <c r="AQ7" s="449"/>
      <c r="AR7" s="453">
        <v>1</v>
      </c>
      <c r="AS7" s="453"/>
      <c r="AT7" s="449">
        <v>2</v>
      </c>
      <c r="AU7" s="449">
        <v>2</v>
      </c>
      <c r="AV7" s="449">
        <v>3</v>
      </c>
      <c r="AW7" s="449">
        <v>2</v>
      </c>
      <c r="AX7" s="449"/>
      <c r="AY7" s="449"/>
      <c r="AZ7" s="449"/>
      <c r="BA7" s="453">
        <v>1</v>
      </c>
      <c r="BB7" s="453"/>
      <c r="BC7" s="449">
        <v>3</v>
      </c>
      <c r="BD7" s="449">
        <v>2</v>
      </c>
      <c r="BE7" s="449">
        <v>3</v>
      </c>
      <c r="BF7" s="449">
        <v>3</v>
      </c>
      <c r="BG7" s="449">
        <v>1</v>
      </c>
      <c r="BH7" s="454" t="s">
        <v>1204</v>
      </c>
      <c r="BI7" s="454" t="s">
        <v>1204</v>
      </c>
      <c r="BJ7" s="455">
        <v>5</v>
      </c>
      <c r="BK7" s="455">
        <v>1</v>
      </c>
      <c r="BL7" s="454"/>
      <c r="BM7" s="454"/>
      <c r="BN7" s="452"/>
      <c r="BO7" s="452"/>
      <c r="BP7" s="452"/>
      <c r="BQ7" s="456"/>
      <c r="BR7" s="456"/>
      <c r="BS7" s="456"/>
      <c r="BT7" s="456"/>
      <c r="BU7" s="456"/>
      <c r="BV7" s="456"/>
      <c r="BW7" s="456"/>
      <c r="BX7" s="457"/>
      <c r="BY7" s="457"/>
    </row>
    <row r="8" spans="1:77" s="436" customFormat="1" ht="22.5" customHeight="1">
      <c r="A8" s="634"/>
      <c r="B8" s="459" t="s">
        <v>1205</v>
      </c>
      <c r="C8" s="460" t="s">
        <v>1206</v>
      </c>
      <c r="D8" s="461" t="s">
        <v>1207</v>
      </c>
      <c r="E8" s="459" t="s">
        <v>1208</v>
      </c>
      <c r="F8" s="462" t="s">
        <v>1209</v>
      </c>
      <c r="G8" s="462" t="s">
        <v>1210</v>
      </c>
      <c r="H8" s="462" t="s">
        <v>1211</v>
      </c>
      <c r="I8" s="459">
        <v>2</v>
      </c>
      <c r="J8" s="459">
        <v>2</v>
      </c>
      <c r="K8" s="459">
        <v>2</v>
      </c>
      <c r="L8" s="459">
        <v>2</v>
      </c>
      <c r="M8" s="459">
        <v>2</v>
      </c>
      <c r="N8" s="459">
        <v>3</v>
      </c>
      <c r="O8" s="459">
        <v>3</v>
      </c>
      <c r="P8" s="459">
        <v>3</v>
      </c>
      <c r="Q8" s="459">
        <v>2</v>
      </c>
      <c r="R8" s="459">
        <v>2</v>
      </c>
      <c r="S8" s="459">
        <v>3</v>
      </c>
      <c r="T8" s="459">
        <v>2</v>
      </c>
      <c r="U8" s="459">
        <v>2</v>
      </c>
      <c r="V8" s="448" t="s">
        <v>1204</v>
      </c>
      <c r="W8" s="448" t="s">
        <v>1204</v>
      </c>
      <c r="X8" s="459" t="s">
        <v>1204</v>
      </c>
      <c r="Y8" s="459" t="s">
        <v>1204</v>
      </c>
      <c r="Z8" s="459">
        <v>3</v>
      </c>
      <c r="AA8" s="459">
        <v>3</v>
      </c>
      <c r="AB8" s="459">
        <v>3</v>
      </c>
      <c r="AC8" s="459">
        <v>2</v>
      </c>
      <c r="AD8" s="459">
        <v>3</v>
      </c>
      <c r="AE8" s="459">
        <v>3</v>
      </c>
      <c r="AF8" s="459">
        <v>3</v>
      </c>
      <c r="AG8" s="459">
        <v>3</v>
      </c>
      <c r="AH8" s="459">
        <v>2</v>
      </c>
      <c r="AI8" s="459">
        <v>3</v>
      </c>
      <c r="AJ8" s="459" t="s">
        <v>1204</v>
      </c>
      <c r="AK8" s="459" t="s">
        <v>1204</v>
      </c>
      <c r="AL8" s="459">
        <v>2</v>
      </c>
      <c r="AM8" s="459">
        <v>2</v>
      </c>
      <c r="AN8" s="448">
        <v>1</v>
      </c>
      <c r="AO8" s="448"/>
      <c r="AP8" s="459">
        <v>3</v>
      </c>
      <c r="AQ8" s="459">
        <v>3</v>
      </c>
      <c r="AR8" s="448">
        <v>1</v>
      </c>
      <c r="AS8" s="448"/>
      <c r="AT8" s="459">
        <v>2</v>
      </c>
      <c r="AU8" s="459">
        <v>2</v>
      </c>
      <c r="AV8" s="459">
        <v>3</v>
      </c>
      <c r="AW8" s="459">
        <v>2</v>
      </c>
      <c r="AX8" s="459">
        <v>2</v>
      </c>
      <c r="AY8" s="459">
        <v>2</v>
      </c>
      <c r="AZ8" s="459">
        <v>2</v>
      </c>
      <c r="BA8" s="448">
        <v>1</v>
      </c>
      <c r="BB8" s="448"/>
      <c r="BC8" s="459">
        <v>3</v>
      </c>
      <c r="BD8" s="459">
        <v>2</v>
      </c>
      <c r="BE8" s="459">
        <v>3</v>
      </c>
      <c r="BF8" s="459">
        <v>3</v>
      </c>
      <c r="BG8" s="459">
        <v>1</v>
      </c>
      <c r="BH8" s="463" t="s">
        <v>1204</v>
      </c>
      <c r="BI8" s="463" t="s">
        <v>1204</v>
      </c>
      <c r="BJ8" s="464">
        <v>5</v>
      </c>
      <c r="BK8" s="464">
        <v>1</v>
      </c>
      <c r="BL8" s="463" t="s">
        <v>1204</v>
      </c>
      <c r="BM8" s="463" t="s">
        <v>1204</v>
      </c>
      <c r="BN8" s="462" t="s">
        <v>1204</v>
      </c>
      <c r="BO8" s="462" t="s">
        <v>1204</v>
      </c>
      <c r="BP8" s="462" t="s">
        <v>1204</v>
      </c>
      <c r="BQ8" s="448"/>
      <c r="BR8" s="448" t="s">
        <v>1204</v>
      </c>
      <c r="BS8" s="448"/>
      <c r="BT8" s="465"/>
      <c r="BU8" s="465"/>
      <c r="BV8" s="465"/>
      <c r="BW8" s="465"/>
      <c r="BX8" s="465"/>
      <c r="BY8" s="465"/>
    </row>
    <row r="9" spans="1:77" s="436" customFormat="1" ht="24.75" customHeight="1">
      <c r="A9" s="426" t="s">
        <v>1212</v>
      </c>
      <c r="B9" s="441"/>
      <c r="C9" s="441"/>
      <c r="D9" s="441"/>
      <c r="E9" s="441"/>
      <c r="F9" s="441"/>
      <c r="G9" s="441"/>
      <c r="H9" s="441"/>
      <c r="I9" s="441"/>
      <c r="J9" s="441"/>
      <c r="K9" s="441"/>
      <c r="L9" s="441"/>
      <c r="M9" s="441"/>
      <c r="N9" s="441"/>
      <c r="O9" s="441"/>
      <c r="P9" s="441"/>
      <c r="Q9" s="441"/>
      <c r="R9" s="441"/>
      <c r="S9" s="441"/>
      <c r="T9" s="441"/>
      <c r="U9" s="441"/>
      <c r="V9" s="441"/>
      <c r="W9" s="441"/>
      <c r="X9" s="441"/>
      <c r="Y9" s="441"/>
      <c r="Z9" s="441"/>
      <c r="AA9" s="441"/>
      <c r="AB9" s="441"/>
      <c r="AC9" s="441"/>
      <c r="AD9" s="441"/>
      <c r="AE9" s="441"/>
      <c r="AF9" s="441"/>
      <c r="AG9" s="441"/>
      <c r="AH9" s="441"/>
      <c r="AI9" s="441"/>
      <c r="AJ9" s="441"/>
      <c r="AK9" s="441"/>
      <c r="AL9" s="441"/>
      <c r="AM9" s="441"/>
      <c r="AN9" s="441"/>
      <c r="AO9" s="441"/>
      <c r="AP9" s="441"/>
      <c r="AQ9" s="441"/>
      <c r="AR9" s="441"/>
      <c r="AS9" s="441"/>
      <c r="AT9" s="441"/>
      <c r="AU9" s="441"/>
      <c r="AV9" s="441"/>
      <c r="AW9" s="441"/>
      <c r="AX9" s="441"/>
      <c r="AY9" s="441"/>
      <c r="AZ9" s="441"/>
      <c r="BA9" s="441"/>
      <c r="BB9" s="441"/>
      <c r="BC9" s="441"/>
      <c r="BD9" s="441"/>
      <c r="BE9" s="441"/>
      <c r="BF9" s="441"/>
      <c r="BG9" s="441"/>
      <c r="BH9" s="441"/>
      <c r="BI9" s="441"/>
      <c r="BJ9" s="441"/>
      <c r="BK9" s="441"/>
      <c r="BL9" s="466"/>
      <c r="BM9" s="466"/>
      <c r="BN9" s="466"/>
      <c r="BO9" s="466"/>
      <c r="BP9" s="466"/>
      <c r="BQ9" s="441"/>
      <c r="BR9" s="441"/>
      <c r="BS9" s="467"/>
      <c r="BT9" s="467"/>
      <c r="BU9" s="467"/>
      <c r="BV9" s="467"/>
      <c r="BW9" s="467"/>
      <c r="BX9" s="467"/>
      <c r="BY9" s="441"/>
    </row>
    <row r="10" spans="1:77" s="493" customFormat="1" ht="21" customHeight="1">
      <c r="A10" s="468">
        <v>1</v>
      </c>
      <c r="B10" s="469">
        <v>171325855</v>
      </c>
      <c r="C10" s="470" t="s">
        <v>474</v>
      </c>
      <c r="D10" s="471" t="s">
        <v>1213</v>
      </c>
      <c r="E10" s="472" t="s">
        <v>83</v>
      </c>
      <c r="F10" s="473" t="s">
        <v>1214</v>
      </c>
      <c r="G10" s="473" t="s">
        <v>32</v>
      </c>
      <c r="H10" s="474" t="s">
        <v>1215</v>
      </c>
      <c r="I10" s="475">
        <v>7.7</v>
      </c>
      <c r="J10" s="475">
        <v>6.4</v>
      </c>
      <c r="K10" s="475"/>
      <c r="L10" s="475"/>
      <c r="M10" s="475">
        <v>7.6</v>
      </c>
      <c r="N10" s="475">
        <v>7.7</v>
      </c>
      <c r="O10" s="475">
        <v>7.4</v>
      </c>
      <c r="P10" s="475">
        <v>4.9</v>
      </c>
      <c r="Q10" s="475">
        <v>6.7</v>
      </c>
      <c r="R10" s="475">
        <v>7.6</v>
      </c>
      <c r="S10" s="475">
        <v>5.6</v>
      </c>
      <c r="T10" s="475">
        <v>5.4</v>
      </c>
      <c r="U10" s="475">
        <v>5.1</v>
      </c>
      <c r="V10" s="476">
        <v>30</v>
      </c>
      <c r="W10" s="477">
        <v>0</v>
      </c>
      <c r="X10" s="476">
        <v>3</v>
      </c>
      <c r="Y10" s="477">
        <v>0</v>
      </c>
      <c r="Z10" s="475">
        <v>9</v>
      </c>
      <c r="AA10" s="475">
        <v>7</v>
      </c>
      <c r="AB10" s="475">
        <v>5.9</v>
      </c>
      <c r="AC10" s="475">
        <v>6.5</v>
      </c>
      <c r="AD10" s="475">
        <v>5.5</v>
      </c>
      <c r="AE10" s="475">
        <v>7</v>
      </c>
      <c r="AF10" s="475">
        <v>6.4</v>
      </c>
      <c r="AG10" s="475">
        <v>5.9</v>
      </c>
      <c r="AH10" s="475">
        <v>5.2</v>
      </c>
      <c r="AI10" s="475">
        <v>5.2</v>
      </c>
      <c r="AJ10" s="478">
        <v>28</v>
      </c>
      <c r="AK10" s="476">
        <v>0</v>
      </c>
      <c r="AL10" s="479">
        <v>0</v>
      </c>
      <c r="AM10" s="475">
        <v>6.3</v>
      </c>
      <c r="AN10" s="480">
        <v>12.6</v>
      </c>
      <c r="AO10" s="480">
        <v>0</v>
      </c>
      <c r="AP10" s="475">
        <v>5.4</v>
      </c>
      <c r="AQ10" s="475"/>
      <c r="AR10" s="480">
        <v>16.200000000000003</v>
      </c>
      <c r="AS10" s="480">
        <v>0</v>
      </c>
      <c r="AT10" s="475">
        <v>5.5</v>
      </c>
      <c r="AU10" s="475">
        <v>4.6</v>
      </c>
      <c r="AV10" s="475">
        <v>7.6</v>
      </c>
      <c r="AW10" s="475">
        <v>5.35</v>
      </c>
      <c r="AX10" s="479"/>
      <c r="AY10" s="479"/>
      <c r="AZ10" s="475">
        <v>5.5</v>
      </c>
      <c r="BA10" s="480">
        <v>11</v>
      </c>
      <c r="BB10" s="480">
        <v>0</v>
      </c>
      <c r="BC10" s="475">
        <v>6.9</v>
      </c>
      <c r="BD10" s="475">
        <v>7.5</v>
      </c>
      <c r="BE10" s="475">
        <v>5.67</v>
      </c>
      <c r="BF10" s="475">
        <v>4.3</v>
      </c>
      <c r="BG10" s="475">
        <v>7.8</v>
      </c>
      <c r="BH10" s="476">
        <v>28</v>
      </c>
      <c r="BI10" s="477">
        <v>0</v>
      </c>
      <c r="BJ10" s="481">
        <v>6.9</v>
      </c>
      <c r="BK10" s="482">
        <v>0</v>
      </c>
      <c r="BL10" s="483">
        <v>5</v>
      </c>
      <c r="BM10" s="483">
        <v>1</v>
      </c>
      <c r="BN10" s="484">
        <v>94</v>
      </c>
      <c r="BO10" s="485">
        <v>1</v>
      </c>
      <c r="BP10" s="484">
        <v>95</v>
      </c>
      <c r="BQ10" s="486">
        <v>87</v>
      </c>
      <c r="BR10" s="487">
        <v>0</v>
      </c>
      <c r="BS10" s="468">
        <v>88</v>
      </c>
      <c r="BT10" s="468">
        <v>87</v>
      </c>
      <c r="BU10" s="488">
        <v>6.37</v>
      </c>
      <c r="BV10" s="488">
        <v>2.42</v>
      </c>
      <c r="BW10" s="489">
        <v>0</v>
      </c>
      <c r="BX10" s="490" t="s">
        <v>1287</v>
      </c>
      <c r="BY10" s="491"/>
    </row>
    <row r="11" spans="1:77" s="493" customFormat="1" ht="21" customHeight="1">
      <c r="A11" s="494">
        <f>A10+1</f>
        <v>2</v>
      </c>
      <c r="B11" s="495">
        <v>171325863</v>
      </c>
      <c r="C11" s="496" t="s">
        <v>474</v>
      </c>
      <c r="D11" s="497" t="s">
        <v>1216</v>
      </c>
      <c r="E11" s="498" t="s">
        <v>85</v>
      </c>
      <c r="F11" s="499" t="s">
        <v>1217</v>
      </c>
      <c r="G11" s="499" t="s">
        <v>32</v>
      </c>
      <c r="H11" s="500" t="s">
        <v>1215</v>
      </c>
      <c r="I11" s="501">
        <v>7.9</v>
      </c>
      <c r="J11" s="501">
        <v>6.9</v>
      </c>
      <c r="K11" s="501">
        <v>6.6</v>
      </c>
      <c r="L11" s="501">
        <v>7.1</v>
      </c>
      <c r="M11" s="501">
        <v>5.7</v>
      </c>
      <c r="N11" s="501">
        <v>7.8</v>
      </c>
      <c r="O11" s="501">
        <v>7.9</v>
      </c>
      <c r="P11" s="501">
        <v>6.3</v>
      </c>
      <c r="Q11" s="501">
        <v>6.6</v>
      </c>
      <c r="R11" s="501">
        <v>7.2</v>
      </c>
      <c r="S11" s="501">
        <v>7.4</v>
      </c>
      <c r="T11" s="501">
        <v>7.3</v>
      </c>
      <c r="U11" s="501">
        <v>8.2</v>
      </c>
      <c r="V11" s="502">
        <v>30</v>
      </c>
      <c r="W11" s="503">
        <v>0</v>
      </c>
      <c r="X11" s="502">
        <v>3</v>
      </c>
      <c r="Y11" s="503">
        <v>0</v>
      </c>
      <c r="Z11" s="501">
        <v>8.7</v>
      </c>
      <c r="AA11" s="501">
        <v>6.3</v>
      </c>
      <c r="AB11" s="501">
        <v>5.9</v>
      </c>
      <c r="AC11" s="501">
        <v>6.5</v>
      </c>
      <c r="AD11" s="501">
        <v>6.2</v>
      </c>
      <c r="AE11" s="501">
        <v>8.1</v>
      </c>
      <c r="AF11" s="501">
        <v>7.1</v>
      </c>
      <c r="AG11" s="501">
        <v>5.1</v>
      </c>
      <c r="AH11" s="501">
        <v>7.3</v>
      </c>
      <c r="AI11" s="501">
        <v>4.5</v>
      </c>
      <c r="AJ11" s="504">
        <v>28</v>
      </c>
      <c r="AK11" s="502">
        <v>0</v>
      </c>
      <c r="AL11" s="505">
        <v>0</v>
      </c>
      <c r="AM11" s="501">
        <v>5.7</v>
      </c>
      <c r="AN11" s="506">
        <v>11.4</v>
      </c>
      <c r="AO11" s="506">
        <v>0</v>
      </c>
      <c r="AP11" s="501">
        <v>4.3</v>
      </c>
      <c r="AQ11" s="501"/>
      <c r="AR11" s="506">
        <v>12.899999999999999</v>
      </c>
      <c r="AS11" s="506">
        <v>0</v>
      </c>
      <c r="AT11" s="501">
        <v>5.1</v>
      </c>
      <c r="AU11" s="501">
        <v>6.2</v>
      </c>
      <c r="AV11" s="501">
        <v>5.8</v>
      </c>
      <c r="AW11" s="501">
        <v>5.55</v>
      </c>
      <c r="AX11" s="505"/>
      <c r="AY11" s="505"/>
      <c r="AZ11" s="501">
        <v>6</v>
      </c>
      <c r="BA11" s="506">
        <v>12</v>
      </c>
      <c r="BB11" s="506">
        <v>0</v>
      </c>
      <c r="BC11" s="501">
        <v>6.5</v>
      </c>
      <c r="BD11" s="501">
        <v>5.9</v>
      </c>
      <c r="BE11" s="501">
        <v>6.4</v>
      </c>
      <c r="BF11" s="501">
        <v>4.7</v>
      </c>
      <c r="BG11" s="501">
        <v>4.1</v>
      </c>
      <c r="BH11" s="502">
        <v>28</v>
      </c>
      <c r="BI11" s="503">
        <v>0</v>
      </c>
      <c r="BJ11" s="507">
        <v>5.7</v>
      </c>
      <c r="BK11" s="508">
        <v>0</v>
      </c>
      <c r="BL11" s="509">
        <v>5</v>
      </c>
      <c r="BM11" s="509">
        <v>1</v>
      </c>
      <c r="BN11" s="510">
        <v>94</v>
      </c>
      <c r="BO11" s="511">
        <v>1</v>
      </c>
      <c r="BP11" s="510">
        <v>95</v>
      </c>
      <c r="BQ11" s="512">
        <v>91</v>
      </c>
      <c r="BR11" s="513">
        <v>0</v>
      </c>
      <c r="BS11" s="494">
        <v>92</v>
      </c>
      <c r="BT11" s="494">
        <v>91</v>
      </c>
      <c r="BU11" s="514">
        <v>6.52</v>
      </c>
      <c r="BV11" s="514">
        <v>2.53</v>
      </c>
      <c r="BW11" s="515">
        <v>0</v>
      </c>
      <c r="BX11" s="516" t="s">
        <v>1287</v>
      </c>
      <c r="BY11" s="517"/>
    </row>
    <row r="12" spans="1:77" s="493" customFormat="1" ht="21" customHeight="1">
      <c r="A12" s="494">
        <f>A11+1</f>
        <v>3</v>
      </c>
      <c r="B12" s="495">
        <v>171325866</v>
      </c>
      <c r="C12" s="518" t="s">
        <v>498</v>
      </c>
      <c r="D12" s="497" t="s">
        <v>1218</v>
      </c>
      <c r="E12" s="498" t="s">
        <v>1219</v>
      </c>
      <c r="F12" s="499" t="s">
        <v>1220</v>
      </c>
      <c r="G12" s="499" t="s">
        <v>39</v>
      </c>
      <c r="H12" s="500" t="s">
        <v>1215</v>
      </c>
      <c r="I12" s="501">
        <v>4.2</v>
      </c>
      <c r="J12" s="501">
        <v>6.4</v>
      </c>
      <c r="K12" s="501">
        <v>5.3</v>
      </c>
      <c r="L12" s="501">
        <v>6.4</v>
      </c>
      <c r="M12" s="501">
        <v>5.8</v>
      </c>
      <c r="N12" s="501">
        <v>8.3</v>
      </c>
      <c r="O12" s="501">
        <v>8.2</v>
      </c>
      <c r="P12" s="501">
        <v>6.8</v>
      </c>
      <c r="Q12" s="501">
        <v>4.8</v>
      </c>
      <c r="R12" s="501">
        <v>6.7</v>
      </c>
      <c r="S12" s="501">
        <v>7.6</v>
      </c>
      <c r="T12" s="501">
        <v>5.3</v>
      </c>
      <c r="U12" s="501">
        <v>6.2</v>
      </c>
      <c r="V12" s="502">
        <v>30</v>
      </c>
      <c r="W12" s="503">
        <v>0</v>
      </c>
      <c r="X12" s="502">
        <v>3</v>
      </c>
      <c r="Y12" s="503">
        <v>0</v>
      </c>
      <c r="Z12" s="501">
        <v>9</v>
      </c>
      <c r="AA12" s="501">
        <v>8.1</v>
      </c>
      <c r="AB12" s="501">
        <v>6.9</v>
      </c>
      <c r="AC12" s="501">
        <v>8</v>
      </c>
      <c r="AD12" s="501">
        <v>5.4</v>
      </c>
      <c r="AE12" s="501">
        <v>5.3</v>
      </c>
      <c r="AF12" s="501">
        <v>6.2</v>
      </c>
      <c r="AG12" s="501">
        <v>6</v>
      </c>
      <c r="AH12" s="501">
        <v>7</v>
      </c>
      <c r="AI12" s="501">
        <v>5.3</v>
      </c>
      <c r="AJ12" s="504">
        <v>28</v>
      </c>
      <c r="AK12" s="502">
        <v>0</v>
      </c>
      <c r="AL12" s="505"/>
      <c r="AM12" s="501">
        <v>8.2</v>
      </c>
      <c r="AN12" s="506">
        <v>16.4</v>
      </c>
      <c r="AO12" s="506">
        <v>0</v>
      </c>
      <c r="AP12" s="501">
        <v>5</v>
      </c>
      <c r="AQ12" s="501"/>
      <c r="AR12" s="506">
        <v>15</v>
      </c>
      <c r="AS12" s="506">
        <v>0</v>
      </c>
      <c r="AT12" s="501">
        <v>5.1</v>
      </c>
      <c r="AU12" s="501">
        <v>5.9</v>
      </c>
      <c r="AV12" s="501">
        <v>5.4</v>
      </c>
      <c r="AW12" s="501">
        <v>6.55</v>
      </c>
      <c r="AX12" s="505"/>
      <c r="AY12" s="505"/>
      <c r="AZ12" s="501">
        <v>6.8</v>
      </c>
      <c r="BA12" s="506">
        <v>13.6</v>
      </c>
      <c r="BB12" s="506">
        <v>0</v>
      </c>
      <c r="BC12" s="501">
        <v>5.9</v>
      </c>
      <c r="BD12" s="501">
        <v>5.8</v>
      </c>
      <c r="BE12" s="501">
        <v>7.2</v>
      </c>
      <c r="BF12" s="501">
        <v>4.8</v>
      </c>
      <c r="BG12" s="501">
        <v>7.7</v>
      </c>
      <c r="BH12" s="502">
        <v>28</v>
      </c>
      <c r="BI12" s="503">
        <v>0</v>
      </c>
      <c r="BJ12" s="507">
        <v>5.5</v>
      </c>
      <c r="BK12" s="508">
        <v>0</v>
      </c>
      <c r="BL12" s="509">
        <v>5</v>
      </c>
      <c r="BM12" s="509">
        <v>1</v>
      </c>
      <c r="BN12" s="510">
        <v>94</v>
      </c>
      <c r="BO12" s="511">
        <v>1</v>
      </c>
      <c r="BP12" s="510">
        <v>95</v>
      </c>
      <c r="BQ12" s="512">
        <v>91</v>
      </c>
      <c r="BR12" s="513">
        <v>0</v>
      </c>
      <c r="BS12" s="494">
        <v>92</v>
      </c>
      <c r="BT12" s="494">
        <v>91</v>
      </c>
      <c r="BU12" s="514">
        <v>6.48</v>
      </c>
      <c r="BV12" s="514">
        <v>2.48</v>
      </c>
      <c r="BW12" s="515">
        <v>0</v>
      </c>
      <c r="BX12" s="516" t="s">
        <v>1287</v>
      </c>
      <c r="BY12" s="517"/>
    </row>
    <row r="13" spans="1:77" s="493" customFormat="1" ht="21" customHeight="1">
      <c r="A13" s="494">
        <f aca="true" t="shared" si="0" ref="A13:A38">A12+1</f>
        <v>4</v>
      </c>
      <c r="B13" s="495">
        <v>171325890</v>
      </c>
      <c r="C13" s="496" t="s">
        <v>1221</v>
      </c>
      <c r="D13" s="497" t="s">
        <v>1222</v>
      </c>
      <c r="E13" s="498" t="s">
        <v>121</v>
      </c>
      <c r="F13" s="499" t="s">
        <v>1223</v>
      </c>
      <c r="G13" s="499" t="s">
        <v>32</v>
      </c>
      <c r="H13" s="500" t="s">
        <v>1215</v>
      </c>
      <c r="I13" s="501">
        <v>7.9</v>
      </c>
      <c r="J13" s="501">
        <v>7.9</v>
      </c>
      <c r="K13" s="501"/>
      <c r="L13" s="501"/>
      <c r="M13" s="501">
        <v>7.1</v>
      </c>
      <c r="N13" s="501">
        <v>7.3</v>
      </c>
      <c r="O13" s="501">
        <v>8.5</v>
      </c>
      <c r="P13" s="501">
        <v>7.6</v>
      </c>
      <c r="Q13" s="501">
        <v>4.2</v>
      </c>
      <c r="R13" s="501">
        <v>6.7</v>
      </c>
      <c r="S13" s="501">
        <v>5.9</v>
      </c>
      <c r="T13" s="501">
        <v>6</v>
      </c>
      <c r="U13" s="501">
        <v>7.4</v>
      </c>
      <c r="V13" s="502">
        <v>30</v>
      </c>
      <c r="W13" s="503">
        <v>0</v>
      </c>
      <c r="X13" s="502">
        <v>3</v>
      </c>
      <c r="Y13" s="503">
        <v>0</v>
      </c>
      <c r="Z13" s="501">
        <v>7</v>
      </c>
      <c r="AA13" s="501">
        <v>6.9</v>
      </c>
      <c r="AB13" s="501">
        <v>6.7</v>
      </c>
      <c r="AC13" s="501">
        <v>6.3</v>
      </c>
      <c r="AD13" s="501">
        <v>4.3</v>
      </c>
      <c r="AE13" s="501">
        <v>8.7</v>
      </c>
      <c r="AF13" s="501">
        <v>5.9</v>
      </c>
      <c r="AG13" s="501">
        <v>6.9</v>
      </c>
      <c r="AH13" s="501">
        <v>5.6</v>
      </c>
      <c r="AI13" s="501">
        <v>5.5</v>
      </c>
      <c r="AJ13" s="504">
        <v>28</v>
      </c>
      <c r="AK13" s="502">
        <v>0</v>
      </c>
      <c r="AL13" s="505"/>
      <c r="AM13" s="501">
        <v>5.9</v>
      </c>
      <c r="AN13" s="506">
        <v>11.8</v>
      </c>
      <c r="AO13" s="506">
        <v>0</v>
      </c>
      <c r="AP13" s="501">
        <v>4.9</v>
      </c>
      <c r="AQ13" s="501"/>
      <c r="AR13" s="506">
        <v>14.700000000000001</v>
      </c>
      <c r="AS13" s="506">
        <v>0</v>
      </c>
      <c r="AT13" s="501">
        <v>6.8</v>
      </c>
      <c r="AU13" s="501">
        <v>5.9</v>
      </c>
      <c r="AV13" s="501">
        <v>5.4</v>
      </c>
      <c r="AW13" s="501">
        <v>5.95</v>
      </c>
      <c r="AX13" s="505"/>
      <c r="AY13" s="505"/>
      <c r="AZ13" s="501">
        <v>7.3</v>
      </c>
      <c r="BA13" s="506">
        <v>14.6</v>
      </c>
      <c r="BB13" s="506">
        <v>0</v>
      </c>
      <c r="BC13" s="501">
        <v>6.4</v>
      </c>
      <c r="BD13" s="501">
        <v>8.6</v>
      </c>
      <c r="BE13" s="501">
        <v>6.4</v>
      </c>
      <c r="BF13" s="501">
        <v>6.5</v>
      </c>
      <c r="BG13" s="501">
        <v>8.5</v>
      </c>
      <c r="BH13" s="502">
        <v>28</v>
      </c>
      <c r="BI13" s="503">
        <v>0</v>
      </c>
      <c r="BJ13" s="507">
        <v>6.5</v>
      </c>
      <c r="BK13" s="508">
        <v>0</v>
      </c>
      <c r="BL13" s="509">
        <v>5</v>
      </c>
      <c r="BM13" s="509">
        <v>1</v>
      </c>
      <c r="BN13" s="510">
        <v>94</v>
      </c>
      <c r="BO13" s="511">
        <v>1</v>
      </c>
      <c r="BP13" s="510">
        <v>95</v>
      </c>
      <c r="BQ13" s="512">
        <v>87</v>
      </c>
      <c r="BR13" s="513">
        <v>0</v>
      </c>
      <c r="BS13" s="494">
        <v>88</v>
      </c>
      <c r="BT13" s="494">
        <v>87</v>
      </c>
      <c r="BU13" s="514">
        <v>6.67</v>
      </c>
      <c r="BV13" s="514">
        <v>2.59</v>
      </c>
      <c r="BW13" s="515">
        <v>0</v>
      </c>
      <c r="BX13" s="516" t="s">
        <v>1287</v>
      </c>
      <c r="BY13" s="517"/>
    </row>
    <row r="14" spans="1:77" s="493" customFormat="1" ht="21" customHeight="1">
      <c r="A14" s="494">
        <f t="shared" si="0"/>
        <v>5</v>
      </c>
      <c r="B14" s="495">
        <v>171325972</v>
      </c>
      <c r="C14" s="496" t="s">
        <v>326</v>
      </c>
      <c r="D14" s="497" t="s">
        <v>1224</v>
      </c>
      <c r="E14" s="498" t="s">
        <v>150</v>
      </c>
      <c r="F14" s="499" t="s">
        <v>1225</v>
      </c>
      <c r="G14" s="499" t="s">
        <v>32</v>
      </c>
      <c r="H14" s="500" t="s">
        <v>1215</v>
      </c>
      <c r="I14" s="501">
        <v>7.9</v>
      </c>
      <c r="J14" s="501">
        <v>7.5</v>
      </c>
      <c r="K14" s="501">
        <v>6.8</v>
      </c>
      <c r="L14" s="501">
        <v>5.9</v>
      </c>
      <c r="M14" s="501">
        <v>4.8</v>
      </c>
      <c r="N14" s="501">
        <v>7</v>
      </c>
      <c r="O14" s="501">
        <v>8.1</v>
      </c>
      <c r="P14" s="501">
        <v>5.5</v>
      </c>
      <c r="Q14" s="501">
        <v>7.1</v>
      </c>
      <c r="R14" s="501">
        <v>7.2</v>
      </c>
      <c r="S14" s="501">
        <v>7.1</v>
      </c>
      <c r="T14" s="501">
        <v>6.6</v>
      </c>
      <c r="U14" s="501">
        <v>7.2</v>
      </c>
      <c r="V14" s="502">
        <v>30</v>
      </c>
      <c r="W14" s="503">
        <v>0</v>
      </c>
      <c r="X14" s="502">
        <v>3</v>
      </c>
      <c r="Y14" s="503">
        <v>0</v>
      </c>
      <c r="Z14" s="501">
        <v>7.7</v>
      </c>
      <c r="AA14" s="501">
        <v>5.6</v>
      </c>
      <c r="AB14" s="501">
        <v>6.5</v>
      </c>
      <c r="AC14" s="501">
        <v>6</v>
      </c>
      <c r="AD14" s="501">
        <v>6.7</v>
      </c>
      <c r="AE14" s="501">
        <v>7.2</v>
      </c>
      <c r="AF14" s="501">
        <v>5.9</v>
      </c>
      <c r="AG14" s="501">
        <v>6.4</v>
      </c>
      <c r="AH14" s="501">
        <v>6.7</v>
      </c>
      <c r="AI14" s="501">
        <v>5.9</v>
      </c>
      <c r="AJ14" s="504">
        <v>28</v>
      </c>
      <c r="AK14" s="502">
        <v>0</v>
      </c>
      <c r="AL14" s="505"/>
      <c r="AM14" s="501">
        <v>5.5</v>
      </c>
      <c r="AN14" s="506">
        <v>11</v>
      </c>
      <c r="AO14" s="506">
        <v>0</v>
      </c>
      <c r="AP14" s="501">
        <v>4.9</v>
      </c>
      <c r="AQ14" s="501"/>
      <c r="AR14" s="506">
        <v>14.700000000000001</v>
      </c>
      <c r="AS14" s="506">
        <v>0</v>
      </c>
      <c r="AT14" s="501">
        <v>5.6</v>
      </c>
      <c r="AU14" s="501">
        <v>5</v>
      </c>
      <c r="AV14" s="501">
        <v>6.1</v>
      </c>
      <c r="AW14" s="501">
        <v>6.4</v>
      </c>
      <c r="AX14" s="501"/>
      <c r="AY14" s="505">
        <v>0</v>
      </c>
      <c r="AZ14" s="501">
        <v>6.7</v>
      </c>
      <c r="BA14" s="506">
        <v>13.4</v>
      </c>
      <c r="BB14" s="506">
        <v>0</v>
      </c>
      <c r="BC14" s="501">
        <v>7</v>
      </c>
      <c r="BD14" s="501">
        <v>7.8</v>
      </c>
      <c r="BE14" s="501">
        <v>6.7</v>
      </c>
      <c r="BF14" s="501">
        <v>4.6</v>
      </c>
      <c r="BG14" s="501">
        <v>8.2</v>
      </c>
      <c r="BH14" s="502">
        <v>28</v>
      </c>
      <c r="BI14" s="503">
        <v>0</v>
      </c>
      <c r="BJ14" s="507">
        <v>5.5</v>
      </c>
      <c r="BK14" s="508">
        <v>0</v>
      </c>
      <c r="BL14" s="509">
        <v>5</v>
      </c>
      <c r="BM14" s="509">
        <v>1</v>
      </c>
      <c r="BN14" s="510">
        <v>94</v>
      </c>
      <c r="BO14" s="511">
        <v>1</v>
      </c>
      <c r="BP14" s="510">
        <v>95</v>
      </c>
      <c r="BQ14" s="512">
        <v>91</v>
      </c>
      <c r="BR14" s="513">
        <v>0</v>
      </c>
      <c r="BS14" s="494">
        <v>92</v>
      </c>
      <c r="BT14" s="494">
        <v>91</v>
      </c>
      <c r="BU14" s="514">
        <v>6.54</v>
      </c>
      <c r="BV14" s="514">
        <v>2.58</v>
      </c>
      <c r="BW14" s="515">
        <v>0</v>
      </c>
      <c r="BX14" s="516" t="s">
        <v>1287</v>
      </c>
      <c r="BY14" s="517"/>
    </row>
    <row r="15" spans="1:77" s="493" customFormat="1" ht="21" customHeight="1">
      <c r="A15" s="494">
        <f t="shared" si="0"/>
        <v>6</v>
      </c>
      <c r="B15" s="495">
        <v>171325987</v>
      </c>
      <c r="C15" s="496" t="s">
        <v>1226</v>
      </c>
      <c r="D15" s="497" t="s">
        <v>1227</v>
      </c>
      <c r="E15" s="498" t="s">
        <v>119</v>
      </c>
      <c r="F15" s="499" t="s">
        <v>1228</v>
      </c>
      <c r="G15" s="499" t="s">
        <v>32</v>
      </c>
      <c r="H15" s="500" t="s">
        <v>1215</v>
      </c>
      <c r="I15" s="501">
        <v>7.3</v>
      </c>
      <c r="J15" s="501">
        <v>7.8</v>
      </c>
      <c r="K15" s="501">
        <v>6.7</v>
      </c>
      <c r="L15" s="501">
        <v>6.1</v>
      </c>
      <c r="M15" s="501">
        <v>6</v>
      </c>
      <c r="N15" s="501">
        <v>6.4</v>
      </c>
      <c r="O15" s="501">
        <v>7.9</v>
      </c>
      <c r="P15" s="501">
        <v>6.6</v>
      </c>
      <c r="Q15" s="501">
        <v>6.2</v>
      </c>
      <c r="R15" s="501">
        <v>7</v>
      </c>
      <c r="S15" s="501">
        <v>7.3</v>
      </c>
      <c r="T15" s="501">
        <v>5.8</v>
      </c>
      <c r="U15" s="501">
        <v>8.5</v>
      </c>
      <c r="V15" s="502">
        <v>30</v>
      </c>
      <c r="W15" s="503">
        <v>0</v>
      </c>
      <c r="X15" s="502">
        <v>3</v>
      </c>
      <c r="Y15" s="503">
        <v>0</v>
      </c>
      <c r="Z15" s="501">
        <v>8.6</v>
      </c>
      <c r="AA15" s="501">
        <v>7.6</v>
      </c>
      <c r="AB15" s="501">
        <v>6</v>
      </c>
      <c r="AC15" s="501">
        <v>6.7</v>
      </c>
      <c r="AD15" s="501">
        <v>7</v>
      </c>
      <c r="AE15" s="501">
        <v>6.7</v>
      </c>
      <c r="AF15" s="501">
        <v>5.9</v>
      </c>
      <c r="AG15" s="501">
        <v>6</v>
      </c>
      <c r="AH15" s="501">
        <v>5.6</v>
      </c>
      <c r="AI15" s="501">
        <v>6</v>
      </c>
      <c r="AJ15" s="504">
        <v>28</v>
      </c>
      <c r="AK15" s="502">
        <v>0</v>
      </c>
      <c r="AL15" s="505"/>
      <c r="AM15" s="501">
        <v>5.2</v>
      </c>
      <c r="AN15" s="506">
        <v>10.4</v>
      </c>
      <c r="AO15" s="506">
        <v>0</v>
      </c>
      <c r="AP15" s="501">
        <v>6</v>
      </c>
      <c r="AQ15" s="501"/>
      <c r="AR15" s="506">
        <v>18</v>
      </c>
      <c r="AS15" s="506">
        <v>0</v>
      </c>
      <c r="AT15" s="501">
        <v>5.6</v>
      </c>
      <c r="AU15" s="501">
        <v>5.7</v>
      </c>
      <c r="AV15" s="501">
        <v>5</v>
      </c>
      <c r="AW15" s="501">
        <v>8</v>
      </c>
      <c r="AX15" s="505"/>
      <c r="AY15" s="505">
        <v>5.5</v>
      </c>
      <c r="AZ15" s="501"/>
      <c r="BA15" s="506">
        <v>11</v>
      </c>
      <c r="BB15" s="506">
        <v>0</v>
      </c>
      <c r="BC15" s="501">
        <v>7</v>
      </c>
      <c r="BD15" s="501">
        <v>7</v>
      </c>
      <c r="BE15" s="501">
        <v>7</v>
      </c>
      <c r="BF15" s="501">
        <v>5.3</v>
      </c>
      <c r="BG15" s="501">
        <v>7.7</v>
      </c>
      <c r="BH15" s="502">
        <v>28</v>
      </c>
      <c r="BI15" s="503">
        <v>0</v>
      </c>
      <c r="BJ15" s="507">
        <v>6.2</v>
      </c>
      <c r="BK15" s="508">
        <v>0</v>
      </c>
      <c r="BL15" s="509">
        <v>5</v>
      </c>
      <c r="BM15" s="509">
        <v>1</v>
      </c>
      <c r="BN15" s="510">
        <v>94</v>
      </c>
      <c r="BO15" s="511">
        <v>1</v>
      </c>
      <c r="BP15" s="510">
        <v>95</v>
      </c>
      <c r="BQ15" s="512">
        <v>91</v>
      </c>
      <c r="BR15" s="513">
        <v>0</v>
      </c>
      <c r="BS15" s="494">
        <v>92</v>
      </c>
      <c r="BT15" s="494">
        <v>91</v>
      </c>
      <c r="BU15" s="514">
        <v>6.66</v>
      </c>
      <c r="BV15" s="514">
        <v>2.66</v>
      </c>
      <c r="BW15" s="515">
        <v>0</v>
      </c>
      <c r="BX15" s="516" t="s">
        <v>1287</v>
      </c>
      <c r="BY15" s="517"/>
    </row>
    <row r="16" spans="1:77" s="493" customFormat="1" ht="21" customHeight="1">
      <c r="A16" s="494">
        <f t="shared" si="0"/>
        <v>7</v>
      </c>
      <c r="B16" s="495">
        <v>171325992</v>
      </c>
      <c r="C16" s="496" t="s">
        <v>1229</v>
      </c>
      <c r="D16" s="497" t="s">
        <v>1230</v>
      </c>
      <c r="E16" s="498" t="s">
        <v>119</v>
      </c>
      <c r="F16" s="499" t="s">
        <v>1231</v>
      </c>
      <c r="G16" s="499" t="s">
        <v>32</v>
      </c>
      <c r="H16" s="500" t="s">
        <v>1215</v>
      </c>
      <c r="I16" s="501">
        <v>7.8</v>
      </c>
      <c r="J16" s="501">
        <v>7.4</v>
      </c>
      <c r="K16" s="501"/>
      <c r="L16" s="501"/>
      <c r="M16" s="501">
        <v>8</v>
      </c>
      <c r="N16" s="501">
        <v>7.7</v>
      </c>
      <c r="O16" s="501">
        <v>7.5</v>
      </c>
      <c r="P16" s="501">
        <v>5.2</v>
      </c>
      <c r="Q16" s="501">
        <v>6.1</v>
      </c>
      <c r="R16" s="501">
        <v>10</v>
      </c>
      <c r="S16" s="501">
        <v>5.5</v>
      </c>
      <c r="T16" s="501">
        <v>5.2</v>
      </c>
      <c r="U16" s="501">
        <v>6.2</v>
      </c>
      <c r="V16" s="502">
        <v>30</v>
      </c>
      <c r="W16" s="503">
        <v>0</v>
      </c>
      <c r="X16" s="502">
        <v>3</v>
      </c>
      <c r="Y16" s="503">
        <v>0</v>
      </c>
      <c r="Z16" s="501">
        <v>6.8</v>
      </c>
      <c r="AA16" s="501">
        <v>5.9</v>
      </c>
      <c r="AB16" s="501">
        <v>6.6</v>
      </c>
      <c r="AC16" s="501">
        <v>7.4</v>
      </c>
      <c r="AD16" s="501">
        <v>5.2</v>
      </c>
      <c r="AE16" s="501">
        <v>5.3</v>
      </c>
      <c r="AF16" s="501">
        <v>7.1</v>
      </c>
      <c r="AG16" s="501">
        <v>6.1</v>
      </c>
      <c r="AH16" s="501">
        <v>5.9</v>
      </c>
      <c r="AI16" s="501">
        <v>5.7</v>
      </c>
      <c r="AJ16" s="504">
        <v>28</v>
      </c>
      <c r="AK16" s="502">
        <v>0</v>
      </c>
      <c r="AL16" s="505"/>
      <c r="AM16" s="501">
        <v>5.1</v>
      </c>
      <c r="AN16" s="506">
        <v>10.2</v>
      </c>
      <c r="AO16" s="506">
        <v>0</v>
      </c>
      <c r="AP16" s="501">
        <v>5.8</v>
      </c>
      <c r="AQ16" s="501"/>
      <c r="AR16" s="506">
        <v>17.4</v>
      </c>
      <c r="AS16" s="506">
        <v>0</v>
      </c>
      <c r="AT16" s="501">
        <v>6.9</v>
      </c>
      <c r="AU16" s="501">
        <v>6.1</v>
      </c>
      <c r="AV16" s="501">
        <v>4.6</v>
      </c>
      <c r="AW16" s="501">
        <v>6</v>
      </c>
      <c r="AX16" s="505"/>
      <c r="AY16" s="501">
        <v>0</v>
      </c>
      <c r="AZ16" s="505">
        <v>5.5</v>
      </c>
      <c r="BA16" s="506">
        <v>11</v>
      </c>
      <c r="BB16" s="506">
        <v>0</v>
      </c>
      <c r="BC16" s="501">
        <v>5.5</v>
      </c>
      <c r="BD16" s="501">
        <v>7.6</v>
      </c>
      <c r="BE16" s="501">
        <v>8</v>
      </c>
      <c r="BF16" s="501">
        <v>5.5</v>
      </c>
      <c r="BG16" s="501">
        <v>8.4</v>
      </c>
      <c r="BH16" s="502">
        <v>28</v>
      </c>
      <c r="BI16" s="503">
        <v>0</v>
      </c>
      <c r="BJ16" s="507">
        <v>7</v>
      </c>
      <c r="BK16" s="508">
        <v>0</v>
      </c>
      <c r="BL16" s="509">
        <v>5</v>
      </c>
      <c r="BM16" s="509">
        <v>1</v>
      </c>
      <c r="BN16" s="510">
        <v>94</v>
      </c>
      <c r="BO16" s="511">
        <v>1</v>
      </c>
      <c r="BP16" s="510">
        <v>95</v>
      </c>
      <c r="BQ16" s="512">
        <v>87</v>
      </c>
      <c r="BR16" s="513">
        <v>0</v>
      </c>
      <c r="BS16" s="494">
        <v>88</v>
      </c>
      <c r="BT16" s="494">
        <v>87</v>
      </c>
      <c r="BU16" s="514">
        <v>6.45</v>
      </c>
      <c r="BV16" s="514">
        <v>2.49</v>
      </c>
      <c r="BW16" s="515">
        <v>0</v>
      </c>
      <c r="BX16" s="516" t="s">
        <v>1287</v>
      </c>
      <c r="BY16" s="517"/>
    </row>
    <row r="17" spans="1:77" s="493" customFormat="1" ht="21" customHeight="1">
      <c r="A17" s="494">
        <f t="shared" si="0"/>
        <v>8</v>
      </c>
      <c r="B17" s="495">
        <v>171328816</v>
      </c>
      <c r="C17" s="518" t="s">
        <v>498</v>
      </c>
      <c r="D17" s="497" t="s">
        <v>1232</v>
      </c>
      <c r="E17" s="498" t="s">
        <v>191</v>
      </c>
      <c r="F17" s="499" t="s">
        <v>1233</v>
      </c>
      <c r="G17" s="499" t="s">
        <v>39</v>
      </c>
      <c r="H17" s="500" t="s">
        <v>1215</v>
      </c>
      <c r="I17" s="501">
        <v>7.7</v>
      </c>
      <c r="J17" s="501">
        <v>6.1</v>
      </c>
      <c r="K17" s="501">
        <v>6.6</v>
      </c>
      <c r="L17" s="501">
        <v>6.9</v>
      </c>
      <c r="M17" s="501">
        <v>7</v>
      </c>
      <c r="N17" s="501">
        <v>7.3</v>
      </c>
      <c r="O17" s="501">
        <v>6.1</v>
      </c>
      <c r="P17" s="501">
        <v>7.9</v>
      </c>
      <c r="Q17" s="501">
        <v>6.2</v>
      </c>
      <c r="R17" s="501">
        <v>7.6</v>
      </c>
      <c r="S17" s="501">
        <v>6.6</v>
      </c>
      <c r="T17" s="501">
        <v>5.9</v>
      </c>
      <c r="U17" s="501">
        <v>6</v>
      </c>
      <c r="V17" s="502">
        <v>30</v>
      </c>
      <c r="W17" s="503">
        <v>0</v>
      </c>
      <c r="X17" s="502">
        <v>3</v>
      </c>
      <c r="Y17" s="503">
        <v>0</v>
      </c>
      <c r="Z17" s="501">
        <v>7.6</v>
      </c>
      <c r="AA17" s="501">
        <v>6.9</v>
      </c>
      <c r="AB17" s="501">
        <v>6.1</v>
      </c>
      <c r="AC17" s="501">
        <v>6.4</v>
      </c>
      <c r="AD17" s="501">
        <v>6.3</v>
      </c>
      <c r="AE17" s="501">
        <v>5</v>
      </c>
      <c r="AF17" s="501">
        <v>6.2</v>
      </c>
      <c r="AG17" s="501">
        <v>6</v>
      </c>
      <c r="AH17" s="501">
        <v>6</v>
      </c>
      <c r="AI17" s="501">
        <v>5.7</v>
      </c>
      <c r="AJ17" s="504">
        <v>28</v>
      </c>
      <c r="AK17" s="502">
        <v>0</v>
      </c>
      <c r="AL17" s="505"/>
      <c r="AM17" s="501">
        <v>6</v>
      </c>
      <c r="AN17" s="506">
        <v>12</v>
      </c>
      <c r="AO17" s="506">
        <v>0</v>
      </c>
      <c r="AP17" s="501">
        <v>6.7</v>
      </c>
      <c r="AQ17" s="501"/>
      <c r="AR17" s="506">
        <v>20.1</v>
      </c>
      <c r="AS17" s="506">
        <v>0</v>
      </c>
      <c r="AT17" s="501">
        <v>5.9</v>
      </c>
      <c r="AU17" s="501">
        <v>4.4</v>
      </c>
      <c r="AV17" s="501">
        <v>5.4</v>
      </c>
      <c r="AW17" s="501">
        <v>6.3</v>
      </c>
      <c r="AX17" s="501">
        <v>5.3</v>
      </c>
      <c r="AY17" s="505"/>
      <c r="AZ17" s="505"/>
      <c r="BA17" s="506">
        <v>10.6</v>
      </c>
      <c r="BB17" s="506">
        <v>0</v>
      </c>
      <c r="BC17" s="501">
        <v>6.2</v>
      </c>
      <c r="BD17" s="501">
        <v>8.1</v>
      </c>
      <c r="BE17" s="501">
        <v>6.9</v>
      </c>
      <c r="BF17" s="501">
        <v>5.3</v>
      </c>
      <c r="BG17" s="501">
        <v>6.7</v>
      </c>
      <c r="BH17" s="502">
        <v>28</v>
      </c>
      <c r="BI17" s="503">
        <v>0</v>
      </c>
      <c r="BJ17" s="507">
        <v>6</v>
      </c>
      <c r="BK17" s="508">
        <v>0</v>
      </c>
      <c r="BL17" s="509">
        <v>5</v>
      </c>
      <c r="BM17" s="509">
        <v>1</v>
      </c>
      <c r="BN17" s="510">
        <v>94</v>
      </c>
      <c r="BO17" s="511">
        <v>1</v>
      </c>
      <c r="BP17" s="510">
        <v>95</v>
      </c>
      <c r="BQ17" s="512">
        <v>91</v>
      </c>
      <c r="BR17" s="513">
        <v>0</v>
      </c>
      <c r="BS17" s="494">
        <v>92</v>
      </c>
      <c r="BT17" s="494">
        <v>91</v>
      </c>
      <c r="BU17" s="514">
        <v>6.45</v>
      </c>
      <c r="BV17" s="514">
        <v>2.46</v>
      </c>
      <c r="BW17" s="515">
        <v>0</v>
      </c>
      <c r="BX17" s="516" t="s">
        <v>1287</v>
      </c>
      <c r="BY17" s="517"/>
    </row>
    <row r="18" spans="1:77" s="493" customFormat="1" ht="21" customHeight="1">
      <c r="A18" s="494">
        <f t="shared" si="0"/>
        <v>9</v>
      </c>
      <c r="B18" s="495">
        <v>171326065</v>
      </c>
      <c r="C18" s="496" t="s">
        <v>326</v>
      </c>
      <c r="D18" s="497" t="s">
        <v>1234</v>
      </c>
      <c r="E18" s="519" t="s">
        <v>75</v>
      </c>
      <c r="F18" s="499" t="s">
        <v>1235</v>
      </c>
      <c r="G18" s="499" t="s">
        <v>32</v>
      </c>
      <c r="H18" s="500" t="s">
        <v>1215</v>
      </c>
      <c r="I18" s="501">
        <v>6.7</v>
      </c>
      <c r="J18" s="501">
        <v>6.8</v>
      </c>
      <c r="K18" s="501">
        <v>6.3</v>
      </c>
      <c r="L18" s="501">
        <v>5.8</v>
      </c>
      <c r="M18" s="501">
        <v>6.2</v>
      </c>
      <c r="N18" s="501">
        <v>7.3</v>
      </c>
      <c r="O18" s="501">
        <v>7.3</v>
      </c>
      <c r="P18" s="501">
        <v>5.8</v>
      </c>
      <c r="Q18" s="501">
        <v>7.2</v>
      </c>
      <c r="R18" s="501">
        <v>5.3</v>
      </c>
      <c r="S18" s="501">
        <v>6.6</v>
      </c>
      <c r="T18" s="501">
        <v>7.6</v>
      </c>
      <c r="U18" s="501">
        <v>7.7</v>
      </c>
      <c r="V18" s="502">
        <v>30</v>
      </c>
      <c r="W18" s="503">
        <v>0</v>
      </c>
      <c r="X18" s="502">
        <v>3</v>
      </c>
      <c r="Y18" s="503">
        <v>0</v>
      </c>
      <c r="Z18" s="501">
        <v>9</v>
      </c>
      <c r="AA18" s="501">
        <v>6.3</v>
      </c>
      <c r="AB18" s="501">
        <v>6</v>
      </c>
      <c r="AC18" s="501">
        <v>4.9</v>
      </c>
      <c r="AD18" s="501">
        <v>7.5</v>
      </c>
      <c r="AE18" s="501">
        <v>5</v>
      </c>
      <c r="AF18" s="501">
        <v>6.5</v>
      </c>
      <c r="AG18" s="501">
        <v>6</v>
      </c>
      <c r="AH18" s="501">
        <v>5.4</v>
      </c>
      <c r="AI18" s="501">
        <v>5.6</v>
      </c>
      <c r="AJ18" s="504">
        <v>28</v>
      </c>
      <c r="AK18" s="502">
        <v>0</v>
      </c>
      <c r="AL18" s="505"/>
      <c r="AM18" s="501">
        <v>5.1</v>
      </c>
      <c r="AN18" s="506">
        <v>10.2</v>
      </c>
      <c r="AO18" s="506">
        <v>0</v>
      </c>
      <c r="AP18" s="501">
        <v>5</v>
      </c>
      <c r="AQ18" s="501"/>
      <c r="AR18" s="506">
        <v>15</v>
      </c>
      <c r="AS18" s="506">
        <v>0</v>
      </c>
      <c r="AT18" s="501">
        <v>6.6</v>
      </c>
      <c r="AU18" s="501">
        <v>6.4</v>
      </c>
      <c r="AV18" s="501">
        <v>4.8</v>
      </c>
      <c r="AW18" s="501">
        <v>6.7</v>
      </c>
      <c r="AX18" s="505">
        <v>4.9</v>
      </c>
      <c r="AY18" s="505"/>
      <c r="AZ18" s="501"/>
      <c r="BA18" s="506">
        <v>9.8</v>
      </c>
      <c r="BB18" s="506">
        <v>0</v>
      </c>
      <c r="BC18" s="501">
        <v>7.1</v>
      </c>
      <c r="BD18" s="501">
        <v>7.7</v>
      </c>
      <c r="BE18" s="501">
        <v>8</v>
      </c>
      <c r="BF18" s="501">
        <v>5.2</v>
      </c>
      <c r="BG18" s="501">
        <v>7.7</v>
      </c>
      <c r="BH18" s="502">
        <v>28</v>
      </c>
      <c r="BI18" s="503">
        <v>0</v>
      </c>
      <c r="BJ18" s="507">
        <v>6.2</v>
      </c>
      <c r="BK18" s="508">
        <v>0</v>
      </c>
      <c r="BL18" s="509">
        <v>5</v>
      </c>
      <c r="BM18" s="509">
        <v>1</v>
      </c>
      <c r="BN18" s="510">
        <v>94</v>
      </c>
      <c r="BO18" s="511">
        <v>1</v>
      </c>
      <c r="BP18" s="510">
        <v>95</v>
      </c>
      <c r="BQ18" s="512">
        <v>91</v>
      </c>
      <c r="BR18" s="513">
        <v>0</v>
      </c>
      <c r="BS18" s="494">
        <v>92</v>
      </c>
      <c r="BT18" s="494">
        <v>91</v>
      </c>
      <c r="BU18" s="514">
        <v>6.46</v>
      </c>
      <c r="BV18" s="514">
        <v>2.51</v>
      </c>
      <c r="BW18" s="515">
        <v>0</v>
      </c>
      <c r="BX18" s="516" t="s">
        <v>1287</v>
      </c>
      <c r="BY18" s="517"/>
    </row>
    <row r="19" spans="1:77" s="493" customFormat="1" ht="21" customHeight="1">
      <c r="A19" s="494">
        <f t="shared" si="0"/>
        <v>10</v>
      </c>
      <c r="B19" s="495">
        <v>171326102</v>
      </c>
      <c r="C19" s="496" t="s">
        <v>326</v>
      </c>
      <c r="D19" s="497" t="s">
        <v>1236</v>
      </c>
      <c r="E19" s="519" t="s">
        <v>99</v>
      </c>
      <c r="F19" s="499" t="s">
        <v>1237</v>
      </c>
      <c r="G19" s="499" t="s">
        <v>32</v>
      </c>
      <c r="H19" s="500" t="s">
        <v>1215</v>
      </c>
      <c r="I19" s="501">
        <v>9.4</v>
      </c>
      <c r="J19" s="501">
        <v>7.5</v>
      </c>
      <c r="K19" s="501">
        <v>7.2</v>
      </c>
      <c r="L19" s="501">
        <v>7.5</v>
      </c>
      <c r="M19" s="501">
        <v>6.5</v>
      </c>
      <c r="N19" s="501">
        <v>9.3</v>
      </c>
      <c r="O19" s="501">
        <v>8.8</v>
      </c>
      <c r="P19" s="501">
        <v>4.7</v>
      </c>
      <c r="Q19" s="501">
        <v>6.8</v>
      </c>
      <c r="R19" s="501">
        <v>7.1</v>
      </c>
      <c r="S19" s="501">
        <v>7.7</v>
      </c>
      <c r="T19" s="501">
        <v>5.8</v>
      </c>
      <c r="U19" s="501">
        <v>8.5</v>
      </c>
      <c r="V19" s="502">
        <v>30</v>
      </c>
      <c r="W19" s="503">
        <v>0</v>
      </c>
      <c r="X19" s="502">
        <v>3</v>
      </c>
      <c r="Y19" s="503">
        <v>0</v>
      </c>
      <c r="Z19" s="501">
        <v>7.5</v>
      </c>
      <c r="AA19" s="501">
        <v>6.7</v>
      </c>
      <c r="AB19" s="501">
        <v>5.8</v>
      </c>
      <c r="AC19" s="501">
        <v>8.5</v>
      </c>
      <c r="AD19" s="501">
        <v>5.3</v>
      </c>
      <c r="AE19" s="501">
        <v>7.8</v>
      </c>
      <c r="AF19" s="501">
        <v>6.5</v>
      </c>
      <c r="AG19" s="501">
        <v>5.6</v>
      </c>
      <c r="AH19" s="501">
        <v>7.2</v>
      </c>
      <c r="AI19" s="501">
        <v>7.3</v>
      </c>
      <c r="AJ19" s="504">
        <v>28</v>
      </c>
      <c r="AK19" s="502">
        <v>0</v>
      </c>
      <c r="AL19" s="505"/>
      <c r="AM19" s="501">
        <v>8</v>
      </c>
      <c r="AN19" s="506">
        <v>16</v>
      </c>
      <c r="AO19" s="506">
        <v>0</v>
      </c>
      <c r="AP19" s="501">
        <v>6.4</v>
      </c>
      <c r="AQ19" s="501"/>
      <c r="AR19" s="506">
        <v>19.200000000000003</v>
      </c>
      <c r="AS19" s="506">
        <v>0</v>
      </c>
      <c r="AT19" s="501">
        <v>6.3</v>
      </c>
      <c r="AU19" s="501">
        <v>4.5</v>
      </c>
      <c r="AV19" s="501">
        <v>7.7</v>
      </c>
      <c r="AW19" s="501">
        <v>7.15</v>
      </c>
      <c r="AX19" s="505"/>
      <c r="AY19" s="505">
        <v>5.8</v>
      </c>
      <c r="AZ19" s="501"/>
      <c r="BA19" s="506">
        <v>11.6</v>
      </c>
      <c r="BB19" s="506">
        <v>0</v>
      </c>
      <c r="BC19" s="501">
        <v>7.9</v>
      </c>
      <c r="BD19" s="501">
        <v>9.7</v>
      </c>
      <c r="BE19" s="501">
        <v>8.4</v>
      </c>
      <c r="BF19" s="501">
        <v>7.4</v>
      </c>
      <c r="BG19" s="501">
        <v>8</v>
      </c>
      <c r="BH19" s="502">
        <v>28</v>
      </c>
      <c r="BI19" s="503">
        <v>0</v>
      </c>
      <c r="BJ19" s="507">
        <v>7</v>
      </c>
      <c r="BK19" s="508">
        <v>7.8</v>
      </c>
      <c r="BL19" s="509">
        <v>6</v>
      </c>
      <c r="BM19" s="509">
        <v>0</v>
      </c>
      <c r="BN19" s="510">
        <v>95</v>
      </c>
      <c r="BO19" s="511">
        <v>0</v>
      </c>
      <c r="BP19" s="510">
        <v>95</v>
      </c>
      <c r="BQ19" s="512">
        <v>92</v>
      </c>
      <c r="BR19" s="513">
        <v>0</v>
      </c>
      <c r="BS19" s="494">
        <v>92</v>
      </c>
      <c r="BT19" s="494">
        <v>92</v>
      </c>
      <c r="BU19" s="514">
        <v>7.18</v>
      </c>
      <c r="BV19" s="514">
        <v>2.96</v>
      </c>
      <c r="BW19" s="515">
        <v>0</v>
      </c>
      <c r="BX19" s="516" t="s">
        <v>1287</v>
      </c>
      <c r="BY19" s="517"/>
    </row>
    <row r="20" spans="1:77" s="493" customFormat="1" ht="29.25" customHeight="1">
      <c r="A20" s="426" t="s">
        <v>1238</v>
      </c>
      <c r="B20" s="426"/>
      <c r="C20" s="426"/>
      <c r="D20" s="426"/>
      <c r="E20" s="426"/>
      <c r="F20" s="426"/>
      <c r="G20" s="426"/>
      <c r="H20" s="426"/>
      <c r="I20" s="426"/>
      <c r="J20" s="426"/>
      <c r="K20" s="426"/>
      <c r="L20" s="426"/>
      <c r="M20" s="426"/>
      <c r="N20" s="426"/>
      <c r="O20" s="426"/>
      <c r="P20" s="426"/>
      <c r="Q20" s="426"/>
      <c r="R20" s="426"/>
      <c r="S20" s="426"/>
      <c r="T20" s="426"/>
      <c r="U20" s="426"/>
      <c r="V20" s="426"/>
      <c r="W20" s="426"/>
      <c r="X20" s="426"/>
      <c r="Y20" s="426"/>
      <c r="Z20" s="426"/>
      <c r="AA20" s="426"/>
      <c r="AB20" s="426"/>
      <c r="AC20" s="441"/>
      <c r="AD20" s="441"/>
      <c r="AE20" s="441"/>
      <c r="AF20" s="441"/>
      <c r="AG20" s="441"/>
      <c r="AH20" s="441"/>
      <c r="AI20" s="441"/>
      <c r="AJ20" s="441"/>
      <c r="AK20" s="441"/>
      <c r="AL20" s="441"/>
      <c r="AM20" s="441"/>
      <c r="AN20" s="441"/>
      <c r="AO20" s="441"/>
      <c r="AP20" s="441"/>
      <c r="AQ20" s="441"/>
      <c r="AR20" s="441"/>
      <c r="AS20" s="441"/>
      <c r="AT20" s="441"/>
      <c r="AU20" s="441"/>
      <c r="AV20" s="441"/>
      <c r="AW20" s="441"/>
      <c r="AX20" s="441"/>
      <c r="AY20" s="441"/>
      <c r="AZ20" s="441"/>
      <c r="BA20" s="441"/>
      <c r="BB20" s="441"/>
      <c r="BC20" s="441"/>
      <c r="BD20" s="441"/>
      <c r="BE20" s="441"/>
      <c r="BF20" s="441"/>
      <c r="BG20" s="441"/>
      <c r="BH20" s="441"/>
      <c r="BI20" s="441"/>
      <c r="BJ20" s="441"/>
      <c r="BK20" s="441"/>
      <c r="BL20" s="441"/>
      <c r="BM20" s="441"/>
      <c r="BN20" s="441"/>
      <c r="BO20" s="441"/>
      <c r="BP20" s="441"/>
      <c r="BQ20" s="441"/>
      <c r="BR20" s="441"/>
      <c r="BS20" s="441"/>
      <c r="BT20" s="441"/>
      <c r="BU20" s="441"/>
      <c r="BV20" s="441"/>
      <c r="BW20" s="441"/>
      <c r="BX20" s="441"/>
      <c r="BY20" s="441"/>
    </row>
    <row r="21" spans="1:77" s="493" customFormat="1" ht="18.75" customHeight="1">
      <c r="A21" s="494">
        <v>1</v>
      </c>
      <c r="B21" s="495">
        <v>171325894</v>
      </c>
      <c r="C21" s="518" t="s">
        <v>498</v>
      </c>
      <c r="D21" s="497" t="s">
        <v>1239</v>
      </c>
      <c r="E21" s="498" t="s">
        <v>90</v>
      </c>
      <c r="F21" s="499" t="s">
        <v>1240</v>
      </c>
      <c r="G21" s="499" t="s">
        <v>39</v>
      </c>
      <c r="H21" s="500" t="s">
        <v>1215</v>
      </c>
      <c r="I21" s="501">
        <v>7.3</v>
      </c>
      <c r="J21" s="501">
        <v>7.3</v>
      </c>
      <c r="K21" s="501">
        <v>5.5</v>
      </c>
      <c r="L21" s="501">
        <v>6</v>
      </c>
      <c r="M21" s="501">
        <v>4.4</v>
      </c>
      <c r="N21" s="501">
        <v>7.9</v>
      </c>
      <c r="O21" s="501">
        <v>7.1</v>
      </c>
      <c r="P21" s="501">
        <v>7.9</v>
      </c>
      <c r="Q21" s="501">
        <v>7</v>
      </c>
      <c r="R21" s="501">
        <v>7.6</v>
      </c>
      <c r="S21" s="501">
        <v>7.7</v>
      </c>
      <c r="T21" s="501">
        <v>6.8</v>
      </c>
      <c r="U21" s="501">
        <v>6.4</v>
      </c>
      <c r="V21" s="502">
        <v>30</v>
      </c>
      <c r="W21" s="503">
        <v>0</v>
      </c>
      <c r="X21" s="502">
        <v>3</v>
      </c>
      <c r="Y21" s="503">
        <v>0</v>
      </c>
      <c r="Z21" s="501">
        <v>5.4</v>
      </c>
      <c r="AA21" s="501">
        <v>7</v>
      </c>
      <c r="AB21" s="501">
        <v>5.4</v>
      </c>
      <c r="AC21" s="501">
        <v>8.3</v>
      </c>
      <c r="AD21" s="501">
        <v>5.8</v>
      </c>
      <c r="AE21" s="501">
        <v>5</v>
      </c>
      <c r="AF21" s="501">
        <v>6.6</v>
      </c>
      <c r="AG21" s="501">
        <v>7</v>
      </c>
      <c r="AH21" s="501">
        <v>6.4</v>
      </c>
      <c r="AI21" s="501">
        <v>0</v>
      </c>
      <c r="AJ21" s="504">
        <v>25</v>
      </c>
      <c r="AK21" s="502">
        <v>3</v>
      </c>
      <c r="AL21" s="505"/>
      <c r="AM21" s="501">
        <v>5.9</v>
      </c>
      <c r="AN21" s="506">
        <v>11.8</v>
      </c>
      <c r="AO21" s="506">
        <v>0</v>
      </c>
      <c r="AP21" s="501">
        <v>5.3</v>
      </c>
      <c r="AQ21" s="501"/>
      <c r="AR21" s="506">
        <v>15.899999999999999</v>
      </c>
      <c r="AS21" s="506">
        <v>0</v>
      </c>
      <c r="AT21" s="501">
        <v>6.5</v>
      </c>
      <c r="AU21" s="501">
        <v>5.8</v>
      </c>
      <c r="AV21" s="501">
        <v>4.1</v>
      </c>
      <c r="AW21" s="501">
        <v>6.1</v>
      </c>
      <c r="AX21" s="501"/>
      <c r="AY21" s="505"/>
      <c r="AZ21" s="505">
        <v>5.2</v>
      </c>
      <c r="BA21" s="506">
        <v>10.4</v>
      </c>
      <c r="BB21" s="506">
        <v>0</v>
      </c>
      <c r="BC21" s="501">
        <v>7.2</v>
      </c>
      <c r="BD21" s="501">
        <v>6.9</v>
      </c>
      <c r="BE21" s="501">
        <v>7.1</v>
      </c>
      <c r="BF21" s="501">
        <v>5.7</v>
      </c>
      <c r="BG21" s="501">
        <v>7.7</v>
      </c>
      <c r="BH21" s="502">
        <v>28</v>
      </c>
      <c r="BI21" s="503">
        <v>0</v>
      </c>
      <c r="BJ21" s="507">
        <v>7.5</v>
      </c>
      <c r="BK21" s="508">
        <v>0</v>
      </c>
      <c r="BL21" s="509">
        <v>5</v>
      </c>
      <c r="BM21" s="509">
        <v>1</v>
      </c>
      <c r="BN21" s="510">
        <v>91</v>
      </c>
      <c r="BO21" s="511">
        <v>4</v>
      </c>
      <c r="BP21" s="510">
        <v>95</v>
      </c>
      <c r="BQ21" s="512">
        <v>88</v>
      </c>
      <c r="BR21" s="513">
        <v>3</v>
      </c>
      <c r="BS21" s="494">
        <v>92</v>
      </c>
      <c r="BT21" s="494">
        <v>91</v>
      </c>
      <c r="BU21" s="514">
        <v>6.27</v>
      </c>
      <c r="BV21" s="514">
        <v>2.41</v>
      </c>
      <c r="BW21" s="515">
        <v>0.03260869565217391</v>
      </c>
      <c r="BX21" s="516" t="s">
        <v>1288</v>
      </c>
      <c r="BY21" s="520"/>
    </row>
    <row r="22" spans="1:77" s="493" customFormat="1" ht="18.75" customHeight="1">
      <c r="A22" s="494">
        <f t="shared" si="0"/>
        <v>2</v>
      </c>
      <c r="B22" s="495">
        <v>171328787</v>
      </c>
      <c r="C22" s="518" t="s">
        <v>474</v>
      </c>
      <c r="D22" s="497" t="s">
        <v>1241</v>
      </c>
      <c r="E22" s="498" t="s">
        <v>1242</v>
      </c>
      <c r="F22" s="499" t="s">
        <v>1243</v>
      </c>
      <c r="G22" s="499" t="s">
        <v>39</v>
      </c>
      <c r="H22" s="500" t="s">
        <v>1215</v>
      </c>
      <c r="I22" s="501">
        <v>6.3</v>
      </c>
      <c r="J22" s="501">
        <v>7.1</v>
      </c>
      <c r="K22" s="501">
        <v>7.1</v>
      </c>
      <c r="L22" s="501">
        <v>5.1</v>
      </c>
      <c r="M22" s="501">
        <v>5.3</v>
      </c>
      <c r="N22" s="501">
        <v>6.1</v>
      </c>
      <c r="O22" s="501">
        <v>6.2</v>
      </c>
      <c r="P22" s="501">
        <v>5.5</v>
      </c>
      <c r="Q22" s="501">
        <v>4.6</v>
      </c>
      <c r="R22" s="501">
        <v>6.6</v>
      </c>
      <c r="S22" s="501">
        <v>5</v>
      </c>
      <c r="T22" s="501">
        <v>5.7</v>
      </c>
      <c r="U22" s="501">
        <v>6.2</v>
      </c>
      <c r="V22" s="502">
        <v>30</v>
      </c>
      <c r="W22" s="503">
        <v>0</v>
      </c>
      <c r="X22" s="502">
        <v>3</v>
      </c>
      <c r="Y22" s="503">
        <v>0</v>
      </c>
      <c r="Z22" s="501">
        <v>6.9</v>
      </c>
      <c r="AA22" s="501">
        <v>6.7</v>
      </c>
      <c r="AB22" s="501">
        <v>7.2</v>
      </c>
      <c r="AC22" s="501">
        <v>7.2</v>
      </c>
      <c r="AD22" s="501">
        <v>5</v>
      </c>
      <c r="AE22" s="501">
        <v>5.2</v>
      </c>
      <c r="AF22" s="501">
        <v>5.8</v>
      </c>
      <c r="AG22" s="501">
        <v>4.9</v>
      </c>
      <c r="AH22" s="501">
        <v>4.3</v>
      </c>
      <c r="AI22" s="501">
        <v>4.5</v>
      </c>
      <c r="AJ22" s="504">
        <v>28</v>
      </c>
      <c r="AK22" s="502">
        <v>0</v>
      </c>
      <c r="AL22" s="505"/>
      <c r="AM22" s="501">
        <v>4.3</v>
      </c>
      <c r="AN22" s="506">
        <v>8.6</v>
      </c>
      <c r="AO22" s="506">
        <v>0</v>
      </c>
      <c r="AP22" s="501">
        <v>0</v>
      </c>
      <c r="AQ22" s="501"/>
      <c r="AR22" s="506">
        <v>0</v>
      </c>
      <c r="AS22" s="506">
        <v>-3</v>
      </c>
      <c r="AT22" s="501">
        <v>5.8</v>
      </c>
      <c r="AU22" s="501">
        <v>5.7</v>
      </c>
      <c r="AV22" s="501">
        <v>6.9</v>
      </c>
      <c r="AW22" s="501">
        <v>5.3</v>
      </c>
      <c r="AX22" s="505"/>
      <c r="AY22" s="505"/>
      <c r="AZ22" s="501">
        <v>6.2</v>
      </c>
      <c r="BA22" s="506">
        <v>12.4</v>
      </c>
      <c r="BB22" s="506">
        <v>0</v>
      </c>
      <c r="BC22" s="501">
        <v>5.6</v>
      </c>
      <c r="BD22" s="501"/>
      <c r="BE22" s="501">
        <v>7.1</v>
      </c>
      <c r="BF22" s="501">
        <v>4.5</v>
      </c>
      <c r="BG22" s="501">
        <v>6</v>
      </c>
      <c r="BH22" s="502">
        <v>23</v>
      </c>
      <c r="BI22" s="503">
        <v>5</v>
      </c>
      <c r="BJ22" s="507">
        <v>6.3</v>
      </c>
      <c r="BK22" s="508">
        <v>0</v>
      </c>
      <c r="BL22" s="509">
        <v>5</v>
      </c>
      <c r="BM22" s="509">
        <v>1</v>
      </c>
      <c r="BN22" s="510">
        <v>89</v>
      </c>
      <c r="BO22" s="511">
        <v>6</v>
      </c>
      <c r="BP22" s="510">
        <v>95</v>
      </c>
      <c r="BQ22" s="512">
        <v>89</v>
      </c>
      <c r="BR22" s="513">
        <v>5</v>
      </c>
      <c r="BS22" s="494">
        <v>92</v>
      </c>
      <c r="BT22" s="494">
        <v>94</v>
      </c>
      <c r="BU22" s="514">
        <v>5.35</v>
      </c>
      <c r="BV22" s="514">
        <v>2.03</v>
      </c>
      <c r="BW22" s="515">
        <v>0.05434782608695652</v>
      </c>
      <c r="BX22" s="516" t="s">
        <v>1288</v>
      </c>
      <c r="BY22" s="517"/>
    </row>
    <row r="23" spans="1:77" s="493" customFormat="1" ht="18.75" customHeight="1">
      <c r="A23" s="494">
        <f t="shared" si="0"/>
        <v>3</v>
      </c>
      <c r="B23" s="495">
        <v>171325970</v>
      </c>
      <c r="C23" s="496" t="s">
        <v>326</v>
      </c>
      <c r="D23" s="497" t="s">
        <v>415</v>
      </c>
      <c r="E23" s="498" t="s">
        <v>1244</v>
      </c>
      <c r="F23" s="499" t="s">
        <v>1245</v>
      </c>
      <c r="G23" s="499" t="s">
        <v>32</v>
      </c>
      <c r="H23" s="500" t="s">
        <v>1215</v>
      </c>
      <c r="I23" s="501">
        <v>7.1</v>
      </c>
      <c r="J23" s="501">
        <v>7.3</v>
      </c>
      <c r="K23" s="501"/>
      <c r="L23" s="501"/>
      <c r="M23" s="501">
        <v>6.3</v>
      </c>
      <c r="N23" s="501">
        <v>6.4</v>
      </c>
      <c r="O23" s="501">
        <v>8.9</v>
      </c>
      <c r="P23" s="501">
        <v>4.8</v>
      </c>
      <c r="Q23" s="501">
        <v>4.9</v>
      </c>
      <c r="R23" s="501">
        <v>8.1</v>
      </c>
      <c r="S23" s="501">
        <v>5.9</v>
      </c>
      <c r="T23" s="501">
        <v>5.8</v>
      </c>
      <c r="U23" s="501">
        <v>5.5</v>
      </c>
      <c r="V23" s="502">
        <v>30</v>
      </c>
      <c r="W23" s="503">
        <v>0</v>
      </c>
      <c r="X23" s="502">
        <v>3</v>
      </c>
      <c r="Y23" s="503">
        <v>0</v>
      </c>
      <c r="Z23" s="501">
        <v>5.7</v>
      </c>
      <c r="AA23" s="501">
        <v>7.1</v>
      </c>
      <c r="AB23" s="501">
        <v>7.1</v>
      </c>
      <c r="AC23" s="501">
        <v>6.5</v>
      </c>
      <c r="AD23" s="501">
        <v>4.9</v>
      </c>
      <c r="AE23" s="501">
        <v>6.6</v>
      </c>
      <c r="AF23" s="501">
        <v>6.7</v>
      </c>
      <c r="AG23" s="501">
        <v>7.1</v>
      </c>
      <c r="AH23" s="501">
        <v>6</v>
      </c>
      <c r="AI23" s="501">
        <v>4.6</v>
      </c>
      <c r="AJ23" s="504">
        <v>28</v>
      </c>
      <c r="AK23" s="502">
        <v>0</v>
      </c>
      <c r="AL23" s="505">
        <v>7</v>
      </c>
      <c r="AM23" s="501">
        <v>6.8</v>
      </c>
      <c r="AN23" s="506">
        <v>14</v>
      </c>
      <c r="AO23" s="506">
        <v>2</v>
      </c>
      <c r="AP23" s="501">
        <v>5.2</v>
      </c>
      <c r="AQ23" s="501"/>
      <c r="AR23" s="506">
        <v>15.600000000000001</v>
      </c>
      <c r="AS23" s="506">
        <v>0</v>
      </c>
      <c r="AT23" s="501">
        <v>4.3</v>
      </c>
      <c r="AU23" s="501">
        <v>4.9</v>
      </c>
      <c r="AV23" s="501">
        <v>4.5</v>
      </c>
      <c r="AW23" s="501">
        <v>5.1</v>
      </c>
      <c r="AX23" s="501"/>
      <c r="AY23" s="505"/>
      <c r="AZ23" s="505">
        <v>7.3</v>
      </c>
      <c r="BA23" s="506">
        <v>14.6</v>
      </c>
      <c r="BB23" s="506">
        <v>0</v>
      </c>
      <c r="BC23" s="501">
        <v>7.9</v>
      </c>
      <c r="BD23" s="501">
        <v>6.9</v>
      </c>
      <c r="BE23" s="501"/>
      <c r="BF23" s="501">
        <v>5.2</v>
      </c>
      <c r="BG23" s="501">
        <v>6.1</v>
      </c>
      <c r="BH23" s="502">
        <v>27</v>
      </c>
      <c r="BI23" s="503">
        <v>3</v>
      </c>
      <c r="BJ23" s="507">
        <v>5.5</v>
      </c>
      <c r="BK23" s="508">
        <v>0</v>
      </c>
      <c r="BL23" s="509">
        <v>5</v>
      </c>
      <c r="BM23" s="509">
        <v>1</v>
      </c>
      <c r="BN23" s="510">
        <v>93</v>
      </c>
      <c r="BO23" s="511">
        <v>4</v>
      </c>
      <c r="BP23" s="510">
        <v>95</v>
      </c>
      <c r="BQ23" s="512">
        <v>84</v>
      </c>
      <c r="BR23" s="513">
        <v>3</v>
      </c>
      <c r="BS23" s="494">
        <v>88</v>
      </c>
      <c r="BT23" s="494">
        <v>87</v>
      </c>
      <c r="BU23" s="514">
        <v>6.02</v>
      </c>
      <c r="BV23" s="514">
        <v>2.31</v>
      </c>
      <c r="BW23" s="515">
        <v>0.03409090909090909</v>
      </c>
      <c r="BX23" s="516" t="s">
        <v>1288</v>
      </c>
      <c r="BY23" s="517"/>
    </row>
    <row r="24" spans="1:77" s="493" customFormat="1" ht="18.75" customHeight="1">
      <c r="A24" s="494">
        <f t="shared" si="0"/>
        <v>4</v>
      </c>
      <c r="B24" s="495">
        <v>171326003</v>
      </c>
      <c r="C24" s="518" t="s">
        <v>474</v>
      </c>
      <c r="D24" s="497" t="s">
        <v>1246</v>
      </c>
      <c r="E24" s="498" t="s">
        <v>198</v>
      </c>
      <c r="F24" s="499" t="s">
        <v>1247</v>
      </c>
      <c r="G24" s="499" t="s">
        <v>32</v>
      </c>
      <c r="H24" s="500" t="s">
        <v>1215</v>
      </c>
      <c r="I24" s="501">
        <v>8.4</v>
      </c>
      <c r="J24" s="501">
        <v>7.7</v>
      </c>
      <c r="K24" s="501">
        <v>6</v>
      </c>
      <c r="L24" s="501">
        <v>5.6</v>
      </c>
      <c r="M24" s="501">
        <v>5.7</v>
      </c>
      <c r="N24" s="501">
        <v>6.6</v>
      </c>
      <c r="O24" s="501">
        <v>7.9</v>
      </c>
      <c r="P24" s="501">
        <v>5.2</v>
      </c>
      <c r="Q24" s="501">
        <v>5.8</v>
      </c>
      <c r="R24" s="501">
        <v>7.5</v>
      </c>
      <c r="S24" s="501">
        <v>6.6</v>
      </c>
      <c r="T24" s="501">
        <v>6.4</v>
      </c>
      <c r="U24" s="501">
        <v>6.1</v>
      </c>
      <c r="V24" s="502">
        <v>30</v>
      </c>
      <c r="W24" s="503">
        <v>0</v>
      </c>
      <c r="X24" s="502">
        <v>3</v>
      </c>
      <c r="Y24" s="503">
        <v>0</v>
      </c>
      <c r="Z24" s="501">
        <v>7.6</v>
      </c>
      <c r="AA24" s="501">
        <v>6</v>
      </c>
      <c r="AB24" s="501">
        <v>6</v>
      </c>
      <c r="AC24" s="501">
        <v>7.2</v>
      </c>
      <c r="AD24" s="501">
        <v>6.5</v>
      </c>
      <c r="AE24" s="501">
        <v>5.2</v>
      </c>
      <c r="AF24" s="501">
        <v>7.2</v>
      </c>
      <c r="AG24" s="501">
        <v>5.9</v>
      </c>
      <c r="AH24" s="501">
        <v>6</v>
      </c>
      <c r="AI24" s="501">
        <v>6</v>
      </c>
      <c r="AJ24" s="504">
        <v>28</v>
      </c>
      <c r="AK24" s="502">
        <v>0</v>
      </c>
      <c r="AL24" s="505"/>
      <c r="AM24" s="501">
        <v>7.3</v>
      </c>
      <c r="AN24" s="506">
        <v>14.6</v>
      </c>
      <c r="AO24" s="506">
        <v>0</v>
      </c>
      <c r="AP24" s="501">
        <v>0</v>
      </c>
      <c r="AQ24" s="501"/>
      <c r="AR24" s="506">
        <v>0</v>
      </c>
      <c r="AS24" s="506">
        <v>-3</v>
      </c>
      <c r="AT24" s="501">
        <v>5.2</v>
      </c>
      <c r="AU24" s="501">
        <v>6.1</v>
      </c>
      <c r="AV24" s="501"/>
      <c r="AW24" s="501">
        <v>5.1</v>
      </c>
      <c r="AX24" s="505"/>
      <c r="AY24" s="505"/>
      <c r="AZ24" s="501">
        <v>6.4</v>
      </c>
      <c r="BA24" s="506">
        <v>12.8</v>
      </c>
      <c r="BB24" s="506">
        <v>0</v>
      </c>
      <c r="BC24" s="501">
        <v>8.2</v>
      </c>
      <c r="BD24" s="501">
        <v>5.7</v>
      </c>
      <c r="BE24" s="501">
        <v>7.2</v>
      </c>
      <c r="BF24" s="501">
        <v>5.8</v>
      </c>
      <c r="BG24" s="501">
        <v>8.2</v>
      </c>
      <c r="BH24" s="502">
        <v>22</v>
      </c>
      <c r="BI24" s="503">
        <v>6</v>
      </c>
      <c r="BJ24" s="507">
        <v>7.6</v>
      </c>
      <c r="BK24" s="508">
        <v>0</v>
      </c>
      <c r="BL24" s="509">
        <v>5</v>
      </c>
      <c r="BM24" s="509">
        <v>1</v>
      </c>
      <c r="BN24" s="510">
        <v>88</v>
      </c>
      <c r="BO24" s="511">
        <v>7</v>
      </c>
      <c r="BP24" s="510">
        <v>95</v>
      </c>
      <c r="BQ24" s="512">
        <v>88</v>
      </c>
      <c r="BR24" s="513">
        <v>6</v>
      </c>
      <c r="BS24" s="494">
        <v>92</v>
      </c>
      <c r="BT24" s="494">
        <v>94</v>
      </c>
      <c r="BU24" s="514">
        <v>5.89</v>
      </c>
      <c r="BV24" s="514">
        <v>2.38</v>
      </c>
      <c r="BW24" s="515">
        <v>0.06521739130434782</v>
      </c>
      <c r="BX24" s="516" t="s">
        <v>1288</v>
      </c>
      <c r="BY24" s="517"/>
    </row>
    <row r="25" spans="1:77" s="493" customFormat="1" ht="18.75" customHeight="1">
      <c r="A25" s="494">
        <f t="shared" si="0"/>
        <v>5</v>
      </c>
      <c r="B25" s="495">
        <v>171326010</v>
      </c>
      <c r="C25" s="518" t="s">
        <v>498</v>
      </c>
      <c r="D25" s="521" t="s">
        <v>1248</v>
      </c>
      <c r="E25" s="519" t="s">
        <v>96</v>
      </c>
      <c r="F25" s="499" t="s">
        <v>1249</v>
      </c>
      <c r="G25" s="499" t="s">
        <v>32</v>
      </c>
      <c r="H25" s="500" t="s">
        <v>1215</v>
      </c>
      <c r="I25" s="501">
        <v>8.6</v>
      </c>
      <c r="J25" s="501">
        <v>6.6</v>
      </c>
      <c r="K25" s="501">
        <v>6.7</v>
      </c>
      <c r="L25" s="501">
        <v>5.1</v>
      </c>
      <c r="M25" s="501">
        <v>4.8</v>
      </c>
      <c r="N25" s="501">
        <v>6.5</v>
      </c>
      <c r="O25" s="501">
        <v>5.9</v>
      </c>
      <c r="P25" s="501">
        <v>5.4</v>
      </c>
      <c r="Q25" s="501">
        <v>7.6</v>
      </c>
      <c r="R25" s="501">
        <v>7.5</v>
      </c>
      <c r="S25" s="501">
        <v>7.9</v>
      </c>
      <c r="T25" s="501">
        <v>6.5</v>
      </c>
      <c r="U25" s="501">
        <v>8.2</v>
      </c>
      <c r="V25" s="502">
        <v>30</v>
      </c>
      <c r="W25" s="503">
        <v>0</v>
      </c>
      <c r="X25" s="502">
        <v>3</v>
      </c>
      <c r="Y25" s="503">
        <v>0</v>
      </c>
      <c r="Z25" s="501">
        <v>6.9</v>
      </c>
      <c r="AA25" s="501">
        <v>6.7</v>
      </c>
      <c r="AB25" s="501">
        <v>6.6</v>
      </c>
      <c r="AC25" s="501">
        <v>5.8</v>
      </c>
      <c r="AD25" s="501">
        <v>6.4</v>
      </c>
      <c r="AE25" s="501">
        <v>5.5</v>
      </c>
      <c r="AF25" s="501">
        <v>6</v>
      </c>
      <c r="AG25" s="501">
        <v>4.8</v>
      </c>
      <c r="AH25" s="501">
        <v>5.4</v>
      </c>
      <c r="AI25" s="501">
        <v>0</v>
      </c>
      <c r="AJ25" s="504">
        <v>25</v>
      </c>
      <c r="AK25" s="502">
        <v>3</v>
      </c>
      <c r="AL25" s="505"/>
      <c r="AM25" s="501">
        <v>6.6</v>
      </c>
      <c r="AN25" s="506">
        <v>13.2</v>
      </c>
      <c r="AO25" s="506">
        <v>0</v>
      </c>
      <c r="AP25" s="501">
        <v>5.9</v>
      </c>
      <c r="AQ25" s="501"/>
      <c r="AR25" s="506">
        <v>17.700000000000003</v>
      </c>
      <c r="AS25" s="506">
        <v>0</v>
      </c>
      <c r="AT25" s="501">
        <v>4</v>
      </c>
      <c r="AU25" s="501">
        <v>6.7</v>
      </c>
      <c r="AV25" s="501">
        <v>5.3</v>
      </c>
      <c r="AW25" s="501">
        <v>7.15</v>
      </c>
      <c r="AX25" s="501"/>
      <c r="AY25" s="505"/>
      <c r="AZ25" s="505">
        <v>6</v>
      </c>
      <c r="BA25" s="506">
        <v>12</v>
      </c>
      <c r="BB25" s="506">
        <v>0</v>
      </c>
      <c r="BC25" s="501">
        <v>5.6</v>
      </c>
      <c r="BD25" s="501">
        <v>7.9</v>
      </c>
      <c r="BE25" s="501">
        <v>7.1</v>
      </c>
      <c r="BF25" s="501">
        <v>5.4</v>
      </c>
      <c r="BG25" s="501">
        <v>7.7</v>
      </c>
      <c r="BH25" s="502">
        <v>28</v>
      </c>
      <c r="BI25" s="503">
        <v>0</v>
      </c>
      <c r="BJ25" s="507">
        <v>5.9</v>
      </c>
      <c r="BK25" s="508">
        <v>0</v>
      </c>
      <c r="BL25" s="509">
        <v>5</v>
      </c>
      <c r="BM25" s="509">
        <v>1</v>
      </c>
      <c r="BN25" s="510">
        <v>91</v>
      </c>
      <c r="BO25" s="511">
        <v>4</v>
      </c>
      <c r="BP25" s="510">
        <v>95</v>
      </c>
      <c r="BQ25" s="512">
        <v>88</v>
      </c>
      <c r="BR25" s="513">
        <v>3</v>
      </c>
      <c r="BS25" s="494">
        <v>92</v>
      </c>
      <c r="BT25" s="494">
        <v>91</v>
      </c>
      <c r="BU25" s="514">
        <v>6.16</v>
      </c>
      <c r="BV25" s="514">
        <v>2.36</v>
      </c>
      <c r="BW25" s="515">
        <v>0.03260869565217391</v>
      </c>
      <c r="BX25" s="516" t="s">
        <v>1288</v>
      </c>
      <c r="BY25" s="517"/>
    </row>
    <row r="26" spans="1:77" s="493" customFormat="1" ht="18.75" customHeight="1">
      <c r="A26" s="494">
        <f t="shared" si="0"/>
        <v>6</v>
      </c>
      <c r="B26" s="495">
        <v>171326023</v>
      </c>
      <c r="C26" s="518" t="s">
        <v>498</v>
      </c>
      <c r="D26" s="497" t="s">
        <v>1250</v>
      </c>
      <c r="E26" s="498" t="s">
        <v>369</v>
      </c>
      <c r="F26" s="499" t="s">
        <v>1081</v>
      </c>
      <c r="G26" s="499" t="s">
        <v>32</v>
      </c>
      <c r="H26" s="500" t="s">
        <v>1215</v>
      </c>
      <c r="I26" s="501">
        <v>7.2</v>
      </c>
      <c r="J26" s="501">
        <v>7</v>
      </c>
      <c r="K26" s="501"/>
      <c r="L26" s="501"/>
      <c r="M26" s="501">
        <v>7.4</v>
      </c>
      <c r="N26" s="501">
        <v>8.2</v>
      </c>
      <c r="O26" s="501">
        <v>6.7</v>
      </c>
      <c r="P26" s="501">
        <v>7.7</v>
      </c>
      <c r="Q26" s="501">
        <v>4.5</v>
      </c>
      <c r="R26" s="501">
        <v>4</v>
      </c>
      <c r="S26" s="501">
        <v>6.1</v>
      </c>
      <c r="T26" s="501">
        <v>6.7</v>
      </c>
      <c r="U26" s="501">
        <v>5.8</v>
      </c>
      <c r="V26" s="502">
        <v>30</v>
      </c>
      <c r="W26" s="503">
        <v>0</v>
      </c>
      <c r="X26" s="502">
        <v>3</v>
      </c>
      <c r="Y26" s="503">
        <v>0</v>
      </c>
      <c r="Z26" s="501">
        <v>7.9</v>
      </c>
      <c r="AA26" s="501">
        <v>6.5</v>
      </c>
      <c r="AB26" s="501">
        <v>7</v>
      </c>
      <c r="AC26" s="501">
        <v>6.3</v>
      </c>
      <c r="AD26" s="501">
        <v>4.7</v>
      </c>
      <c r="AE26" s="501">
        <v>7.5</v>
      </c>
      <c r="AF26" s="501">
        <v>6.3</v>
      </c>
      <c r="AG26" s="501">
        <v>4.4</v>
      </c>
      <c r="AH26" s="501">
        <v>4.5</v>
      </c>
      <c r="AI26" s="501">
        <v>4.3</v>
      </c>
      <c r="AJ26" s="504">
        <v>28</v>
      </c>
      <c r="AK26" s="502">
        <v>0</v>
      </c>
      <c r="AL26" s="505"/>
      <c r="AM26" s="501">
        <v>5.4</v>
      </c>
      <c r="AN26" s="506">
        <v>10.8</v>
      </c>
      <c r="AO26" s="506">
        <v>0</v>
      </c>
      <c r="AP26" s="501">
        <v>4.9</v>
      </c>
      <c r="AQ26" s="501"/>
      <c r="AR26" s="506">
        <v>14.700000000000001</v>
      </c>
      <c r="AS26" s="506">
        <v>0</v>
      </c>
      <c r="AT26" s="501">
        <v>5.9</v>
      </c>
      <c r="AU26" s="501">
        <v>6.2</v>
      </c>
      <c r="AV26" s="501">
        <v>5.4</v>
      </c>
      <c r="AW26" s="501">
        <v>6.35</v>
      </c>
      <c r="AX26" s="505"/>
      <c r="AY26" s="505">
        <v>6.1</v>
      </c>
      <c r="AZ26" s="501"/>
      <c r="BA26" s="506">
        <v>12.2</v>
      </c>
      <c r="BB26" s="506">
        <v>0</v>
      </c>
      <c r="BC26" s="501">
        <v>6.1</v>
      </c>
      <c r="BD26" s="501">
        <v>6.3</v>
      </c>
      <c r="BE26" s="501">
        <v>6.8</v>
      </c>
      <c r="BF26" s="501">
        <v>0</v>
      </c>
      <c r="BG26" s="501">
        <v>7.4</v>
      </c>
      <c r="BH26" s="502">
        <v>25</v>
      </c>
      <c r="BI26" s="503">
        <v>3</v>
      </c>
      <c r="BJ26" s="507">
        <v>5.8</v>
      </c>
      <c r="BK26" s="508">
        <v>0</v>
      </c>
      <c r="BL26" s="509">
        <v>5</v>
      </c>
      <c r="BM26" s="509">
        <v>1</v>
      </c>
      <c r="BN26" s="510">
        <v>91</v>
      </c>
      <c r="BO26" s="511">
        <v>4</v>
      </c>
      <c r="BP26" s="510">
        <v>95</v>
      </c>
      <c r="BQ26" s="512">
        <v>84</v>
      </c>
      <c r="BR26" s="513">
        <v>3</v>
      </c>
      <c r="BS26" s="494">
        <v>88</v>
      </c>
      <c r="BT26" s="494">
        <v>87</v>
      </c>
      <c r="BU26" s="514">
        <v>6.03</v>
      </c>
      <c r="BV26" s="514">
        <v>2.29</v>
      </c>
      <c r="BW26" s="515">
        <v>0.03409090909090909</v>
      </c>
      <c r="BX26" s="516" t="s">
        <v>1288</v>
      </c>
      <c r="BY26" s="517"/>
    </row>
    <row r="27" spans="1:77" s="493" customFormat="1" ht="18.75" customHeight="1">
      <c r="A27" s="494">
        <f t="shared" si="0"/>
        <v>7</v>
      </c>
      <c r="B27" s="495">
        <v>171326033</v>
      </c>
      <c r="C27" s="518" t="s">
        <v>1221</v>
      </c>
      <c r="D27" s="497" t="s">
        <v>1227</v>
      </c>
      <c r="E27" s="519" t="s">
        <v>371</v>
      </c>
      <c r="F27" s="499" t="s">
        <v>1251</v>
      </c>
      <c r="G27" s="499" t="s">
        <v>32</v>
      </c>
      <c r="H27" s="500" t="s">
        <v>1215</v>
      </c>
      <c r="I27" s="501">
        <v>7.6</v>
      </c>
      <c r="J27" s="501">
        <v>7.3</v>
      </c>
      <c r="K27" s="501">
        <v>5.8</v>
      </c>
      <c r="L27" s="501">
        <v>5.7</v>
      </c>
      <c r="M27" s="501">
        <v>5.2</v>
      </c>
      <c r="N27" s="501">
        <v>7</v>
      </c>
      <c r="O27" s="501">
        <v>7</v>
      </c>
      <c r="P27" s="501">
        <v>7.4</v>
      </c>
      <c r="Q27" s="501">
        <v>5.6</v>
      </c>
      <c r="R27" s="501">
        <v>7.8</v>
      </c>
      <c r="S27" s="501">
        <v>7.2</v>
      </c>
      <c r="T27" s="501">
        <v>6.7</v>
      </c>
      <c r="U27" s="501">
        <v>7.1</v>
      </c>
      <c r="V27" s="502">
        <v>30</v>
      </c>
      <c r="W27" s="503">
        <v>0</v>
      </c>
      <c r="X27" s="502">
        <v>3</v>
      </c>
      <c r="Y27" s="503">
        <v>0</v>
      </c>
      <c r="Z27" s="501">
        <v>7.6</v>
      </c>
      <c r="AA27" s="501">
        <v>7.9</v>
      </c>
      <c r="AB27" s="501">
        <v>5.1</v>
      </c>
      <c r="AC27" s="501">
        <v>6.6</v>
      </c>
      <c r="AD27" s="501">
        <v>4.2</v>
      </c>
      <c r="AE27" s="501">
        <v>6.9</v>
      </c>
      <c r="AF27" s="501">
        <v>5.4</v>
      </c>
      <c r="AG27" s="501">
        <v>6.8</v>
      </c>
      <c r="AH27" s="501">
        <v>4.8</v>
      </c>
      <c r="AI27" s="501">
        <v>4.8</v>
      </c>
      <c r="AJ27" s="504">
        <v>28</v>
      </c>
      <c r="AK27" s="502">
        <v>0</v>
      </c>
      <c r="AL27" s="505"/>
      <c r="AM27" s="501">
        <v>5.8</v>
      </c>
      <c r="AN27" s="506">
        <v>11.6</v>
      </c>
      <c r="AO27" s="506">
        <v>0</v>
      </c>
      <c r="AP27" s="501">
        <v>5.3</v>
      </c>
      <c r="AQ27" s="501"/>
      <c r="AR27" s="506">
        <v>15.899999999999999</v>
      </c>
      <c r="AS27" s="506">
        <v>0</v>
      </c>
      <c r="AT27" s="501">
        <v>4.5</v>
      </c>
      <c r="AU27" s="501">
        <v>5</v>
      </c>
      <c r="AV27" s="501">
        <v>0</v>
      </c>
      <c r="AW27" s="501">
        <v>5.7</v>
      </c>
      <c r="AX27" s="505"/>
      <c r="AY27" s="505"/>
      <c r="AZ27" s="501">
        <v>7.2</v>
      </c>
      <c r="BA27" s="506">
        <v>14.4</v>
      </c>
      <c r="BB27" s="506">
        <v>0</v>
      </c>
      <c r="BC27" s="501">
        <v>6.2</v>
      </c>
      <c r="BD27" s="501">
        <v>7.3</v>
      </c>
      <c r="BE27" s="501">
        <v>6</v>
      </c>
      <c r="BF27" s="501">
        <v>5.4</v>
      </c>
      <c r="BG27" s="501">
        <v>9.6</v>
      </c>
      <c r="BH27" s="502">
        <v>25</v>
      </c>
      <c r="BI27" s="503">
        <v>3</v>
      </c>
      <c r="BJ27" s="507">
        <v>6.4</v>
      </c>
      <c r="BK27" s="508">
        <v>0</v>
      </c>
      <c r="BL27" s="509">
        <v>5</v>
      </c>
      <c r="BM27" s="509">
        <v>1</v>
      </c>
      <c r="BN27" s="510">
        <v>91</v>
      </c>
      <c r="BO27" s="511">
        <v>4</v>
      </c>
      <c r="BP27" s="510">
        <v>95</v>
      </c>
      <c r="BQ27" s="512">
        <v>88</v>
      </c>
      <c r="BR27" s="513">
        <v>3</v>
      </c>
      <c r="BS27" s="494">
        <v>92</v>
      </c>
      <c r="BT27" s="494">
        <v>91</v>
      </c>
      <c r="BU27" s="514">
        <v>6.14</v>
      </c>
      <c r="BV27" s="514">
        <v>2.34</v>
      </c>
      <c r="BW27" s="515">
        <v>0.03260869565217391</v>
      </c>
      <c r="BX27" s="516" t="s">
        <v>1288</v>
      </c>
      <c r="BY27" s="517"/>
    </row>
    <row r="28" spans="1:77" s="493" customFormat="1" ht="18.75" customHeight="1">
      <c r="A28" s="494">
        <f t="shared" si="0"/>
        <v>8</v>
      </c>
      <c r="B28" s="495">
        <v>171326035</v>
      </c>
      <c r="C28" s="496" t="s">
        <v>1221</v>
      </c>
      <c r="D28" s="497" t="s">
        <v>1252</v>
      </c>
      <c r="E28" s="519" t="s">
        <v>371</v>
      </c>
      <c r="F28" s="499" t="s">
        <v>1253</v>
      </c>
      <c r="G28" s="499" t="s">
        <v>32</v>
      </c>
      <c r="H28" s="500" t="s">
        <v>1215</v>
      </c>
      <c r="I28" s="501">
        <v>7.7</v>
      </c>
      <c r="J28" s="501">
        <v>7.1</v>
      </c>
      <c r="K28" s="501">
        <v>7.1</v>
      </c>
      <c r="L28" s="501">
        <v>7.3</v>
      </c>
      <c r="M28" s="501">
        <v>6.7</v>
      </c>
      <c r="N28" s="501">
        <v>8</v>
      </c>
      <c r="O28" s="501">
        <v>6.8</v>
      </c>
      <c r="P28" s="501">
        <v>6</v>
      </c>
      <c r="Q28" s="501">
        <v>6.2</v>
      </c>
      <c r="R28" s="501">
        <v>8.1</v>
      </c>
      <c r="S28" s="501">
        <v>6.5</v>
      </c>
      <c r="T28" s="501">
        <v>6.3</v>
      </c>
      <c r="U28" s="501">
        <v>6.1</v>
      </c>
      <c r="V28" s="502">
        <v>30</v>
      </c>
      <c r="W28" s="503">
        <v>0</v>
      </c>
      <c r="X28" s="502">
        <v>3</v>
      </c>
      <c r="Y28" s="503">
        <v>0</v>
      </c>
      <c r="Z28" s="501">
        <v>9</v>
      </c>
      <c r="AA28" s="501">
        <v>6.8</v>
      </c>
      <c r="AB28" s="501">
        <v>6.2</v>
      </c>
      <c r="AC28" s="501">
        <v>7.4</v>
      </c>
      <c r="AD28" s="501">
        <v>5.4</v>
      </c>
      <c r="AE28" s="501">
        <v>6.9</v>
      </c>
      <c r="AF28" s="501">
        <v>7</v>
      </c>
      <c r="AG28" s="501">
        <v>5.7</v>
      </c>
      <c r="AH28" s="501">
        <v>6.5</v>
      </c>
      <c r="AI28" s="501">
        <v>5.3</v>
      </c>
      <c r="AJ28" s="504">
        <v>28</v>
      </c>
      <c r="AK28" s="502">
        <v>0</v>
      </c>
      <c r="AL28" s="501"/>
      <c r="AM28" s="522">
        <v>6.2</v>
      </c>
      <c r="AN28" s="506">
        <v>12.4</v>
      </c>
      <c r="AO28" s="506">
        <v>0</v>
      </c>
      <c r="AP28" s="501">
        <v>0</v>
      </c>
      <c r="AQ28" s="501"/>
      <c r="AR28" s="506">
        <v>0</v>
      </c>
      <c r="AS28" s="506">
        <v>-3</v>
      </c>
      <c r="AT28" s="501">
        <v>6.1</v>
      </c>
      <c r="AU28" s="501">
        <v>5.8</v>
      </c>
      <c r="AV28" s="501">
        <v>0</v>
      </c>
      <c r="AW28" s="501">
        <v>6.4</v>
      </c>
      <c r="AX28" s="501">
        <v>6</v>
      </c>
      <c r="AY28" s="505"/>
      <c r="AZ28" s="505"/>
      <c r="BA28" s="506">
        <v>12</v>
      </c>
      <c r="BB28" s="506">
        <v>0</v>
      </c>
      <c r="BC28" s="501">
        <v>6.6</v>
      </c>
      <c r="BD28" s="501">
        <v>8</v>
      </c>
      <c r="BE28" s="501">
        <v>7.4</v>
      </c>
      <c r="BF28" s="501">
        <v>5.1</v>
      </c>
      <c r="BG28" s="501">
        <v>5.8</v>
      </c>
      <c r="BH28" s="502">
        <v>22</v>
      </c>
      <c r="BI28" s="503">
        <v>6</v>
      </c>
      <c r="BJ28" s="507">
        <v>7</v>
      </c>
      <c r="BK28" s="508">
        <v>0</v>
      </c>
      <c r="BL28" s="509">
        <v>5</v>
      </c>
      <c r="BM28" s="509">
        <v>1</v>
      </c>
      <c r="BN28" s="510">
        <v>88</v>
      </c>
      <c r="BO28" s="511">
        <v>7</v>
      </c>
      <c r="BP28" s="510">
        <v>95</v>
      </c>
      <c r="BQ28" s="512">
        <v>88</v>
      </c>
      <c r="BR28" s="513">
        <v>6</v>
      </c>
      <c r="BS28" s="494">
        <v>92</v>
      </c>
      <c r="BT28" s="494">
        <v>94</v>
      </c>
      <c r="BU28" s="514">
        <v>6.04</v>
      </c>
      <c r="BV28" s="514">
        <v>2.47</v>
      </c>
      <c r="BW28" s="515">
        <v>0.06521739130434782</v>
      </c>
      <c r="BX28" s="516" t="s">
        <v>1288</v>
      </c>
      <c r="BY28" s="517"/>
    </row>
    <row r="29" spans="1:77" s="493" customFormat="1" ht="18.75" customHeight="1">
      <c r="A29" s="494">
        <f t="shared" si="0"/>
        <v>9</v>
      </c>
      <c r="B29" s="523">
        <v>171326041</v>
      </c>
      <c r="C29" s="524" t="s">
        <v>1254</v>
      </c>
      <c r="D29" s="525" t="s">
        <v>1232</v>
      </c>
      <c r="E29" s="526" t="s">
        <v>1080</v>
      </c>
      <c r="F29" s="499" t="s">
        <v>1255</v>
      </c>
      <c r="G29" s="499" t="s">
        <v>32</v>
      </c>
      <c r="H29" s="500" t="s">
        <v>1215</v>
      </c>
      <c r="I29" s="501">
        <v>9.1</v>
      </c>
      <c r="J29" s="501">
        <v>4.1</v>
      </c>
      <c r="K29" s="501">
        <v>6.8</v>
      </c>
      <c r="L29" s="501">
        <v>6.5</v>
      </c>
      <c r="M29" s="501">
        <v>6.7</v>
      </c>
      <c r="N29" s="501">
        <v>7.7</v>
      </c>
      <c r="O29" s="501">
        <v>6.8</v>
      </c>
      <c r="P29" s="501">
        <v>5</v>
      </c>
      <c r="Q29" s="501">
        <v>5.7</v>
      </c>
      <c r="R29" s="501">
        <v>7.3</v>
      </c>
      <c r="S29" s="501">
        <v>6.8</v>
      </c>
      <c r="T29" s="501">
        <v>7.2</v>
      </c>
      <c r="U29" s="501">
        <v>7.6</v>
      </c>
      <c r="V29" s="502">
        <v>30</v>
      </c>
      <c r="W29" s="503">
        <v>0</v>
      </c>
      <c r="X29" s="502">
        <v>3</v>
      </c>
      <c r="Y29" s="503">
        <v>0</v>
      </c>
      <c r="Z29" s="501">
        <v>9.1</v>
      </c>
      <c r="AA29" s="501">
        <v>6.6</v>
      </c>
      <c r="AB29" s="501">
        <v>7.1</v>
      </c>
      <c r="AC29" s="501">
        <v>6.7</v>
      </c>
      <c r="AD29" s="501">
        <v>6</v>
      </c>
      <c r="AE29" s="501">
        <v>5.9</v>
      </c>
      <c r="AF29" s="501">
        <v>5.5</v>
      </c>
      <c r="AG29" s="501">
        <v>4.9</v>
      </c>
      <c r="AH29" s="501">
        <v>4.9</v>
      </c>
      <c r="AI29" s="501">
        <v>5.9</v>
      </c>
      <c r="AJ29" s="504">
        <v>28</v>
      </c>
      <c r="AK29" s="502">
        <v>0</v>
      </c>
      <c r="AL29" s="505"/>
      <c r="AM29" s="501">
        <v>5.7</v>
      </c>
      <c r="AN29" s="506">
        <v>11.4</v>
      </c>
      <c r="AO29" s="506">
        <v>0</v>
      </c>
      <c r="AP29" s="501">
        <v>0</v>
      </c>
      <c r="AQ29" s="501"/>
      <c r="AR29" s="506">
        <v>0</v>
      </c>
      <c r="AS29" s="506">
        <v>-3</v>
      </c>
      <c r="AT29" s="501">
        <v>6.2</v>
      </c>
      <c r="AU29" s="501">
        <v>5.6</v>
      </c>
      <c r="AV29" s="501">
        <v>4.8</v>
      </c>
      <c r="AW29" s="501">
        <v>5.75</v>
      </c>
      <c r="AX29" s="505"/>
      <c r="AY29" s="501"/>
      <c r="AZ29" s="505">
        <v>6.7</v>
      </c>
      <c r="BA29" s="506">
        <v>13.4</v>
      </c>
      <c r="BB29" s="506">
        <v>0</v>
      </c>
      <c r="BC29" s="501">
        <v>6.7</v>
      </c>
      <c r="BD29" s="501">
        <v>7.8</v>
      </c>
      <c r="BE29" s="501">
        <v>5.17</v>
      </c>
      <c r="BF29" s="501">
        <v>5.7</v>
      </c>
      <c r="BG29" s="501">
        <v>8.4</v>
      </c>
      <c r="BH29" s="502">
        <v>25</v>
      </c>
      <c r="BI29" s="503">
        <v>3</v>
      </c>
      <c r="BJ29" s="507">
        <v>7.1</v>
      </c>
      <c r="BK29" s="508">
        <v>0</v>
      </c>
      <c r="BL29" s="509">
        <v>5</v>
      </c>
      <c r="BM29" s="509">
        <v>1</v>
      </c>
      <c r="BN29" s="510">
        <v>91</v>
      </c>
      <c r="BO29" s="511">
        <v>4</v>
      </c>
      <c r="BP29" s="510">
        <v>95</v>
      </c>
      <c r="BQ29" s="512">
        <v>91</v>
      </c>
      <c r="BR29" s="513">
        <v>3</v>
      </c>
      <c r="BS29" s="494">
        <v>92</v>
      </c>
      <c r="BT29" s="494">
        <v>94</v>
      </c>
      <c r="BU29" s="514">
        <v>6</v>
      </c>
      <c r="BV29" s="514">
        <v>2.39</v>
      </c>
      <c r="BW29" s="515">
        <v>0.03260869565217391</v>
      </c>
      <c r="BX29" s="516" t="s">
        <v>1288</v>
      </c>
      <c r="BY29" s="517"/>
    </row>
    <row r="30" spans="1:77" s="493" customFormat="1" ht="18.75" customHeight="1">
      <c r="A30" s="494">
        <f t="shared" si="0"/>
        <v>10</v>
      </c>
      <c r="B30" s="495">
        <v>161325536</v>
      </c>
      <c r="C30" s="518" t="s">
        <v>498</v>
      </c>
      <c r="D30" s="497" t="s">
        <v>1256</v>
      </c>
      <c r="E30" s="498" t="s">
        <v>378</v>
      </c>
      <c r="F30" s="499" t="s">
        <v>1257</v>
      </c>
      <c r="G30" s="499" t="s">
        <v>32</v>
      </c>
      <c r="H30" s="500" t="s">
        <v>1215</v>
      </c>
      <c r="I30" s="501">
        <v>7.1</v>
      </c>
      <c r="J30" s="501">
        <v>6.7</v>
      </c>
      <c r="K30" s="501">
        <v>6.9</v>
      </c>
      <c r="L30" s="501">
        <v>6.2</v>
      </c>
      <c r="M30" s="501">
        <v>6.8</v>
      </c>
      <c r="N30" s="501">
        <v>8</v>
      </c>
      <c r="O30" s="501">
        <v>6.9</v>
      </c>
      <c r="P30" s="501">
        <v>4.8</v>
      </c>
      <c r="Q30" s="501">
        <v>6.8</v>
      </c>
      <c r="R30" s="501">
        <v>8.7</v>
      </c>
      <c r="S30" s="501">
        <v>5.4</v>
      </c>
      <c r="T30" s="501">
        <v>6.7</v>
      </c>
      <c r="U30" s="501">
        <v>6.2</v>
      </c>
      <c r="V30" s="502">
        <v>30</v>
      </c>
      <c r="W30" s="503">
        <v>0</v>
      </c>
      <c r="X30" s="502">
        <v>3</v>
      </c>
      <c r="Y30" s="503">
        <v>0</v>
      </c>
      <c r="Z30" s="501">
        <v>5.7</v>
      </c>
      <c r="AA30" s="501">
        <v>0</v>
      </c>
      <c r="AB30" s="501">
        <v>6.3</v>
      </c>
      <c r="AC30" s="501">
        <v>5.3</v>
      </c>
      <c r="AD30" s="501">
        <v>6</v>
      </c>
      <c r="AE30" s="501">
        <v>4.4</v>
      </c>
      <c r="AF30" s="501">
        <v>6</v>
      </c>
      <c r="AG30" s="501">
        <v>5.6</v>
      </c>
      <c r="AH30" s="501">
        <v>5.6</v>
      </c>
      <c r="AI30" s="501">
        <v>5.3</v>
      </c>
      <c r="AJ30" s="504">
        <v>25</v>
      </c>
      <c r="AK30" s="502">
        <v>3</v>
      </c>
      <c r="AL30" s="505"/>
      <c r="AM30" s="501">
        <v>5.1</v>
      </c>
      <c r="AN30" s="506">
        <v>10.2</v>
      </c>
      <c r="AO30" s="506">
        <v>0</v>
      </c>
      <c r="AP30" s="501">
        <v>0</v>
      </c>
      <c r="AQ30" s="501"/>
      <c r="AR30" s="506">
        <v>0</v>
      </c>
      <c r="AS30" s="506">
        <v>-3</v>
      </c>
      <c r="AT30" s="501">
        <v>7.1</v>
      </c>
      <c r="AU30" s="501">
        <v>4.2</v>
      </c>
      <c r="AV30" s="501">
        <v>6.1</v>
      </c>
      <c r="AW30" s="501">
        <v>4.95</v>
      </c>
      <c r="AX30" s="505">
        <v>7.7</v>
      </c>
      <c r="AY30" s="501"/>
      <c r="AZ30" s="505"/>
      <c r="BA30" s="506">
        <v>15.4</v>
      </c>
      <c r="BB30" s="506">
        <v>0</v>
      </c>
      <c r="BC30" s="501">
        <v>0</v>
      </c>
      <c r="BD30" s="501">
        <v>7.6</v>
      </c>
      <c r="BE30" s="501">
        <v>7.2</v>
      </c>
      <c r="BF30" s="501">
        <v>5</v>
      </c>
      <c r="BG30" s="501">
        <v>5.1</v>
      </c>
      <c r="BH30" s="502">
        <v>22</v>
      </c>
      <c r="BI30" s="503">
        <v>6</v>
      </c>
      <c r="BJ30" s="507">
        <v>6</v>
      </c>
      <c r="BK30" s="508">
        <v>0</v>
      </c>
      <c r="BL30" s="509">
        <v>5</v>
      </c>
      <c r="BM30" s="509">
        <v>1</v>
      </c>
      <c r="BN30" s="510">
        <v>85</v>
      </c>
      <c r="BO30" s="511">
        <v>10</v>
      </c>
      <c r="BP30" s="510">
        <v>95</v>
      </c>
      <c r="BQ30" s="512">
        <v>85</v>
      </c>
      <c r="BR30" s="513">
        <v>9</v>
      </c>
      <c r="BS30" s="494">
        <v>92</v>
      </c>
      <c r="BT30" s="494">
        <v>94</v>
      </c>
      <c r="BU30" s="514">
        <v>5.37</v>
      </c>
      <c r="BV30" s="514">
        <v>2.09</v>
      </c>
      <c r="BW30" s="515">
        <v>0.09782608695652174</v>
      </c>
      <c r="BX30" s="516" t="s">
        <v>1288</v>
      </c>
      <c r="BY30" s="517"/>
    </row>
    <row r="31" spans="1:77" s="493" customFormat="1" ht="18.75" customHeight="1">
      <c r="A31" s="494">
        <f t="shared" si="0"/>
        <v>11</v>
      </c>
      <c r="B31" s="495">
        <v>171326103</v>
      </c>
      <c r="C31" s="518" t="s">
        <v>1258</v>
      </c>
      <c r="D31" s="497" t="s">
        <v>1259</v>
      </c>
      <c r="E31" s="519" t="s">
        <v>99</v>
      </c>
      <c r="F31" s="499" t="s">
        <v>1260</v>
      </c>
      <c r="G31" s="499" t="s">
        <v>32</v>
      </c>
      <c r="H31" s="500" t="s">
        <v>1215</v>
      </c>
      <c r="I31" s="501">
        <v>7.1</v>
      </c>
      <c r="J31" s="501">
        <v>7.1</v>
      </c>
      <c r="K31" s="501"/>
      <c r="L31" s="501"/>
      <c r="M31" s="501">
        <v>8.2</v>
      </c>
      <c r="N31" s="501">
        <v>7.4</v>
      </c>
      <c r="O31" s="501">
        <v>6.1</v>
      </c>
      <c r="P31" s="501">
        <v>7.6</v>
      </c>
      <c r="Q31" s="501">
        <v>5.9</v>
      </c>
      <c r="R31" s="501">
        <v>7.9</v>
      </c>
      <c r="S31" s="501">
        <v>7.5</v>
      </c>
      <c r="T31" s="501">
        <v>5.8</v>
      </c>
      <c r="U31" s="501">
        <v>7.1</v>
      </c>
      <c r="V31" s="502">
        <v>30</v>
      </c>
      <c r="W31" s="503">
        <v>0</v>
      </c>
      <c r="X31" s="502">
        <v>3</v>
      </c>
      <c r="Y31" s="503">
        <v>0</v>
      </c>
      <c r="Z31" s="501">
        <v>5.4</v>
      </c>
      <c r="AA31" s="501">
        <v>5.1</v>
      </c>
      <c r="AB31" s="501">
        <v>4.7</v>
      </c>
      <c r="AC31" s="501">
        <v>6.9</v>
      </c>
      <c r="AD31" s="501">
        <v>7.3</v>
      </c>
      <c r="AE31" s="501">
        <v>9.8</v>
      </c>
      <c r="AF31" s="501">
        <v>6.7</v>
      </c>
      <c r="AG31" s="501">
        <v>5.9</v>
      </c>
      <c r="AH31" s="501">
        <v>7.5</v>
      </c>
      <c r="AI31" s="501">
        <v>8</v>
      </c>
      <c r="AJ31" s="504">
        <v>28</v>
      </c>
      <c r="AK31" s="502">
        <v>0</v>
      </c>
      <c r="AL31" s="505"/>
      <c r="AM31" s="501">
        <v>8.3</v>
      </c>
      <c r="AN31" s="506">
        <v>16.6</v>
      </c>
      <c r="AO31" s="506">
        <v>0</v>
      </c>
      <c r="AP31" s="501">
        <v>0</v>
      </c>
      <c r="AQ31" s="501"/>
      <c r="AR31" s="506">
        <v>0</v>
      </c>
      <c r="AS31" s="506">
        <v>-3</v>
      </c>
      <c r="AT31" s="501">
        <v>7.1</v>
      </c>
      <c r="AU31" s="501">
        <v>7.6</v>
      </c>
      <c r="AV31" s="501">
        <v>6</v>
      </c>
      <c r="AW31" s="501">
        <v>4.9</v>
      </c>
      <c r="AX31" s="505"/>
      <c r="AY31" s="505"/>
      <c r="AZ31" s="501">
        <v>7.3</v>
      </c>
      <c r="BA31" s="506">
        <v>14.6</v>
      </c>
      <c r="BB31" s="506">
        <v>0</v>
      </c>
      <c r="BC31" s="501">
        <v>8.6</v>
      </c>
      <c r="BD31" s="501">
        <v>5.5</v>
      </c>
      <c r="BE31" s="501">
        <v>7.6</v>
      </c>
      <c r="BF31" s="501">
        <v>7.4</v>
      </c>
      <c r="BG31" s="501">
        <v>7.9</v>
      </c>
      <c r="BH31" s="502">
        <v>25</v>
      </c>
      <c r="BI31" s="503">
        <v>3</v>
      </c>
      <c r="BJ31" s="507">
        <v>6</v>
      </c>
      <c r="BK31" s="508">
        <v>0</v>
      </c>
      <c r="BL31" s="509">
        <v>5</v>
      </c>
      <c r="BM31" s="509">
        <v>1</v>
      </c>
      <c r="BN31" s="510">
        <v>91</v>
      </c>
      <c r="BO31" s="511">
        <v>4</v>
      </c>
      <c r="BP31" s="510">
        <v>95</v>
      </c>
      <c r="BQ31" s="512">
        <v>87</v>
      </c>
      <c r="BR31" s="513">
        <v>3</v>
      </c>
      <c r="BS31" s="494">
        <v>88</v>
      </c>
      <c r="BT31" s="494">
        <v>90</v>
      </c>
      <c r="BU31" s="514">
        <v>6.54</v>
      </c>
      <c r="BV31" s="514">
        <v>2.76</v>
      </c>
      <c r="BW31" s="515">
        <v>0.03409090909090909</v>
      </c>
      <c r="BX31" s="516" t="s">
        <v>1288</v>
      </c>
      <c r="BY31" s="517"/>
    </row>
    <row r="32" spans="1:77" s="493" customFormat="1" ht="18.75" customHeight="1">
      <c r="A32" s="494">
        <f t="shared" si="0"/>
        <v>12</v>
      </c>
      <c r="B32" s="495">
        <v>171326135</v>
      </c>
      <c r="C32" s="496" t="s">
        <v>474</v>
      </c>
      <c r="D32" s="497" t="s">
        <v>1227</v>
      </c>
      <c r="E32" s="519" t="s">
        <v>151</v>
      </c>
      <c r="F32" s="499"/>
      <c r="G32" s="499"/>
      <c r="H32" s="500"/>
      <c r="I32" s="501">
        <v>7.5</v>
      </c>
      <c r="J32" s="501">
        <v>7.5</v>
      </c>
      <c r="K32" s="501">
        <v>7</v>
      </c>
      <c r="L32" s="501">
        <v>6.3</v>
      </c>
      <c r="M32" s="501">
        <v>5.8</v>
      </c>
      <c r="N32" s="501">
        <v>7.3</v>
      </c>
      <c r="O32" s="501">
        <v>7.3</v>
      </c>
      <c r="P32" s="501">
        <v>7</v>
      </c>
      <c r="Q32" s="501">
        <v>7.2</v>
      </c>
      <c r="R32" s="501">
        <v>8.1</v>
      </c>
      <c r="S32" s="501">
        <v>7.1</v>
      </c>
      <c r="T32" s="501">
        <v>6.8</v>
      </c>
      <c r="U32" s="501">
        <v>7.2</v>
      </c>
      <c r="V32" s="502">
        <v>30</v>
      </c>
      <c r="W32" s="503">
        <v>0</v>
      </c>
      <c r="X32" s="502">
        <v>3</v>
      </c>
      <c r="Y32" s="503">
        <v>0</v>
      </c>
      <c r="Z32" s="501">
        <v>7.8</v>
      </c>
      <c r="AA32" s="501">
        <v>7.6</v>
      </c>
      <c r="AB32" s="501">
        <v>7.3</v>
      </c>
      <c r="AC32" s="501">
        <v>8.3</v>
      </c>
      <c r="AD32" s="501">
        <v>5</v>
      </c>
      <c r="AE32" s="501">
        <v>6.1</v>
      </c>
      <c r="AF32" s="501">
        <v>6.1</v>
      </c>
      <c r="AG32" s="501">
        <v>5.7</v>
      </c>
      <c r="AH32" s="501">
        <v>5.7</v>
      </c>
      <c r="AI32" s="501">
        <v>5.4</v>
      </c>
      <c r="AJ32" s="504">
        <v>28</v>
      </c>
      <c r="AK32" s="502">
        <v>0</v>
      </c>
      <c r="AL32" s="505"/>
      <c r="AM32" s="501">
        <v>6</v>
      </c>
      <c r="AN32" s="506"/>
      <c r="AO32" s="506"/>
      <c r="AP32" s="501">
        <v>0</v>
      </c>
      <c r="AQ32" s="501"/>
      <c r="AR32" s="506"/>
      <c r="AS32" s="506"/>
      <c r="AT32" s="501">
        <v>5.8</v>
      </c>
      <c r="AU32" s="501">
        <v>5.8</v>
      </c>
      <c r="AV32" s="501">
        <v>0</v>
      </c>
      <c r="AW32" s="501">
        <v>5.95</v>
      </c>
      <c r="AX32" s="505"/>
      <c r="AY32" s="505"/>
      <c r="AZ32" s="501">
        <v>5.8</v>
      </c>
      <c r="BA32" s="506"/>
      <c r="BB32" s="506"/>
      <c r="BC32" s="501">
        <v>8</v>
      </c>
      <c r="BD32" s="501">
        <v>5.8</v>
      </c>
      <c r="BE32" s="501">
        <v>6.1</v>
      </c>
      <c r="BF32" s="501">
        <v>5.6</v>
      </c>
      <c r="BG32" s="501">
        <v>9</v>
      </c>
      <c r="BH32" s="502">
        <v>22</v>
      </c>
      <c r="BI32" s="503">
        <v>6</v>
      </c>
      <c r="BJ32" s="507">
        <v>6.8</v>
      </c>
      <c r="BK32" s="508">
        <v>0</v>
      </c>
      <c r="BL32" s="509">
        <v>5</v>
      </c>
      <c r="BM32" s="509">
        <v>1</v>
      </c>
      <c r="BN32" s="510">
        <v>88</v>
      </c>
      <c r="BO32" s="511">
        <v>7</v>
      </c>
      <c r="BP32" s="510">
        <v>95</v>
      </c>
      <c r="BQ32" s="512">
        <v>85</v>
      </c>
      <c r="BR32" s="513">
        <v>6</v>
      </c>
      <c r="BS32" s="494">
        <v>92</v>
      </c>
      <c r="BT32" s="494">
        <v>91</v>
      </c>
      <c r="BU32" s="514">
        <v>5.98</v>
      </c>
      <c r="BV32" s="514">
        <v>2.49</v>
      </c>
      <c r="BW32" s="515">
        <v>0.06521739130434782</v>
      </c>
      <c r="BX32" s="516" t="s">
        <v>1288</v>
      </c>
      <c r="BY32" s="517"/>
    </row>
    <row r="33" spans="1:77" s="493" customFormat="1" ht="18.75" customHeight="1">
      <c r="A33" s="494">
        <f t="shared" si="0"/>
        <v>13</v>
      </c>
      <c r="B33" s="495">
        <v>171326788</v>
      </c>
      <c r="C33" s="496" t="s">
        <v>474</v>
      </c>
      <c r="D33" s="497" t="s">
        <v>1261</v>
      </c>
      <c r="E33" s="519" t="s">
        <v>51</v>
      </c>
      <c r="F33" s="499"/>
      <c r="G33" s="499"/>
      <c r="H33" s="500"/>
      <c r="I33" s="501">
        <v>7</v>
      </c>
      <c r="J33" s="501">
        <v>6.9</v>
      </c>
      <c r="K33" s="501">
        <v>6.4</v>
      </c>
      <c r="L33" s="501">
        <v>5.9</v>
      </c>
      <c r="M33" s="501">
        <v>6</v>
      </c>
      <c r="N33" s="501">
        <v>7.4</v>
      </c>
      <c r="O33" s="501">
        <v>6.5</v>
      </c>
      <c r="P33" s="501">
        <v>6.2</v>
      </c>
      <c r="Q33" s="501">
        <v>6.2</v>
      </c>
      <c r="R33" s="501">
        <v>7.6</v>
      </c>
      <c r="S33" s="501">
        <v>6</v>
      </c>
      <c r="T33" s="501">
        <v>5.5</v>
      </c>
      <c r="U33" s="501">
        <v>6.2</v>
      </c>
      <c r="V33" s="502">
        <v>30</v>
      </c>
      <c r="W33" s="503">
        <v>0</v>
      </c>
      <c r="X33" s="502">
        <v>3</v>
      </c>
      <c r="Y33" s="503">
        <v>0</v>
      </c>
      <c r="Z33" s="501">
        <v>4.9</v>
      </c>
      <c r="AA33" s="501">
        <v>5.4</v>
      </c>
      <c r="AB33" s="501">
        <v>6.8</v>
      </c>
      <c r="AC33" s="501">
        <v>6.3</v>
      </c>
      <c r="AD33" s="501">
        <v>5.1</v>
      </c>
      <c r="AE33" s="501">
        <v>6.3</v>
      </c>
      <c r="AF33" s="501">
        <v>6</v>
      </c>
      <c r="AG33" s="501">
        <v>4.7</v>
      </c>
      <c r="AH33" s="501">
        <v>5.9</v>
      </c>
      <c r="AI33" s="501">
        <v>6.1</v>
      </c>
      <c r="AJ33" s="504">
        <v>28</v>
      </c>
      <c r="AK33" s="502">
        <v>0</v>
      </c>
      <c r="AL33" s="505"/>
      <c r="AM33" s="501">
        <v>7.5</v>
      </c>
      <c r="AN33" s="506"/>
      <c r="AO33" s="506"/>
      <c r="AP33" s="501">
        <v>5.3</v>
      </c>
      <c r="AQ33" s="501"/>
      <c r="AR33" s="506"/>
      <c r="AS33" s="506"/>
      <c r="AT33" s="501">
        <v>5.2</v>
      </c>
      <c r="AU33" s="501">
        <v>5</v>
      </c>
      <c r="AV33" s="501"/>
      <c r="AW33" s="501">
        <v>5.35</v>
      </c>
      <c r="AX33" s="505">
        <v>6.4</v>
      </c>
      <c r="AY33" s="505"/>
      <c r="AZ33" s="501"/>
      <c r="BA33" s="506"/>
      <c r="BB33" s="506"/>
      <c r="BC33" s="501">
        <v>7.5</v>
      </c>
      <c r="BD33" s="501">
        <v>8.4</v>
      </c>
      <c r="BE33" s="501">
        <v>7.8</v>
      </c>
      <c r="BF33" s="501">
        <v>5.4</v>
      </c>
      <c r="BG33" s="501">
        <v>7</v>
      </c>
      <c r="BH33" s="502">
        <v>25</v>
      </c>
      <c r="BI33" s="503">
        <v>3</v>
      </c>
      <c r="BJ33" s="507">
        <v>6.5</v>
      </c>
      <c r="BK33" s="508">
        <v>6.1</v>
      </c>
      <c r="BL33" s="509">
        <v>6</v>
      </c>
      <c r="BM33" s="509">
        <v>0</v>
      </c>
      <c r="BN33" s="510">
        <v>92</v>
      </c>
      <c r="BO33" s="511">
        <v>3</v>
      </c>
      <c r="BP33" s="510">
        <v>95</v>
      </c>
      <c r="BQ33" s="512">
        <v>89</v>
      </c>
      <c r="BR33" s="513">
        <v>3</v>
      </c>
      <c r="BS33" s="494">
        <v>92</v>
      </c>
      <c r="BT33" s="494">
        <v>92</v>
      </c>
      <c r="BU33" s="514">
        <v>5.48</v>
      </c>
      <c r="BV33" s="514">
        <v>2.26</v>
      </c>
      <c r="BW33" s="515">
        <v>0.03260869565217391</v>
      </c>
      <c r="BX33" s="516" t="s">
        <v>1288</v>
      </c>
      <c r="BY33" s="517"/>
    </row>
    <row r="34" spans="1:77" s="493" customFormat="1" ht="18.75" customHeight="1">
      <c r="A34" s="494">
        <f t="shared" si="0"/>
        <v>14</v>
      </c>
      <c r="B34" s="495">
        <v>171326198</v>
      </c>
      <c r="C34" s="518" t="s">
        <v>498</v>
      </c>
      <c r="D34" s="521" t="s">
        <v>1262</v>
      </c>
      <c r="E34" s="519" t="s">
        <v>1095</v>
      </c>
      <c r="F34" s="499"/>
      <c r="G34" s="499"/>
      <c r="H34" s="500"/>
      <c r="I34" s="501">
        <v>8.6</v>
      </c>
      <c r="J34" s="501">
        <v>7.4</v>
      </c>
      <c r="K34" s="501">
        <v>6.2</v>
      </c>
      <c r="L34" s="501">
        <v>5.9</v>
      </c>
      <c r="M34" s="501">
        <v>6.9</v>
      </c>
      <c r="N34" s="501">
        <v>7.9</v>
      </c>
      <c r="O34" s="501">
        <v>6.9</v>
      </c>
      <c r="P34" s="501">
        <v>4.9</v>
      </c>
      <c r="Q34" s="501">
        <v>6.8</v>
      </c>
      <c r="R34" s="501">
        <v>7.9</v>
      </c>
      <c r="S34" s="501">
        <v>5.8</v>
      </c>
      <c r="T34" s="501">
        <v>7.1</v>
      </c>
      <c r="U34" s="501">
        <v>5.1</v>
      </c>
      <c r="V34" s="502">
        <v>30</v>
      </c>
      <c r="W34" s="503">
        <v>0</v>
      </c>
      <c r="X34" s="502">
        <v>3</v>
      </c>
      <c r="Y34" s="503">
        <v>0</v>
      </c>
      <c r="Z34" s="501">
        <v>5.6</v>
      </c>
      <c r="AA34" s="501">
        <v>7</v>
      </c>
      <c r="AB34" s="501">
        <v>5</v>
      </c>
      <c r="AC34" s="501">
        <v>6.6</v>
      </c>
      <c r="AD34" s="501">
        <v>6.6</v>
      </c>
      <c r="AE34" s="501">
        <v>6.5</v>
      </c>
      <c r="AF34" s="501">
        <v>5</v>
      </c>
      <c r="AG34" s="501">
        <v>5</v>
      </c>
      <c r="AH34" s="501">
        <v>5</v>
      </c>
      <c r="AI34" s="501">
        <v>5.4</v>
      </c>
      <c r="AJ34" s="504">
        <v>28</v>
      </c>
      <c r="AK34" s="502">
        <v>0</v>
      </c>
      <c r="AL34" s="505"/>
      <c r="AM34" s="501">
        <v>6.3</v>
      </c>
      <c r="AN34" s="506"/>
      <c r="AO34" s="506"/>
      <c r="AP34" s="501">
        <v>0</v>
      </c>
      <c r="AQ34" s="501"/>
      <c r="AR34" s="506"/>
      <c r="AS34" s="506"/>
      <c r="AT34" s="501">
        <v>7.9</v>
      </c>
      <c r="AU34" s="501">
        <v>6.1</v>
      </c>
      <c r="AV34" s="501">
        <v>7.1</v>
      </c>
      <c r="AW34" s="501">
        <v>6.8</v>
      </c>
      <c r="AX34" s="505">
        <v>7.5</v>
      </c>
      <c r="AY34" s="505"/>
      <c r="AZ34" s="501"/>
      <c r="BA34" s="506"/>
      <c r="BB34" s="506"/>
      <c r="BC34" s="501">
        <v>0</v>
      </c>
      <c r="BD34" s="501">
        <v>7.2</v>
      </c>
      <c r="BE34" s="501">
        <v>6.03</v>
      </c>
      <c r="BF34" s="501">
        <v>5</v>
      </c>
      <c r="BG34" s="501">
        <v>7.3</v>
      </c>
      <c r="BH34" s="502">
        <v>22</v>
      </c>
      <c r="BI34" s="503">
        <v>6</v>
      </c>
      <c r="BJ34" s="507">
        <v>6.9</v>
      </c>
      <c r="BK34" s="508">
        <v>0</v>
      </c>
      <c r="BL34" s="509">
        <v>5</v>
      </c>
      <c r="BM34" s="509">
        <v>1</v>
      </c>
      <c r="BN34" s="510">
        <v>88</v>
      </c>
      <c r="BO34" s="511">
        <v>7</v>
      </c>
      <c r="BP34" s="510">
        <v>95</v>
      </c>
      <c r="BQ34" s="512">
        <v>85</v>
      </c>
      <c r="BR34" s="513">
        <v>6</v>
      </c>
      <c r="BS34" s="494">
        <v>92</v>
      </c>
      <c r="BT34" s="494">
        <v>91</v>
      </c>
      <c r="BU34" s="514">
        <v>5.64</v>
      </c>
      <c r="BV34" s="514">
        <v>2.3</v>
      </c>
      <c r="BW34" s="515">
        <v>0.06521739130434782</v>
      </c>
      <c r="BX34" s="516" t="s">
        <v>1288</v>
      </c>
      <c r="BY34" s="517"/>
    </row>
    <row r="35" spans="1:77" s="493" customFormat="1" ht="22.5" customHeight="1">
      <c r="A35" s="426" t="s">
        <v>1267</v>
      </c>
      <c r="B35" s="426"/>
      <c r="C35" s="426"/>
      <c r="D35" s="426"/>
      <c r="E35" s="426"/>
      <c r="F35" s="426"/>
      <c r="G35" s="426"/>
      <c r="H35" s="426"/>
      <c r="I35" s="426"/>
      <c r="J35" s="426"/>
      <c r="K35" s="426"/>
      <c r="L35" s="426"/>
      <c r="M35" s="426"/>
      <c r="N35" s="426"/>
      <c r="O35" s="426"/>
      <c r="P35" s="426"/>
      <c r="Q35" s="426"/>
      <c r="R35" s="426"/>
      <c r="S35" s="426"/>
      <c r="T35" s="426"/>
      <c r="U35" s="426"/>
      <c r="V35" s="426"/>
      <c r="W35" s="426"/>
      <c r="X35" s="426"/>
      <c r="Y35" s="426"/>
      <c r="Z35" s="426"/>
      <c r="AA35" s="426"/>
      <c r="AB35" s="426"/>
      <c r="AC35" s="441"/>
      <c r="AD35" s="441"/>
      <c r="AE35" s="441"/>
      <c r="AF35" s="441"/>
      <c r="AG35" s="441"/>
      <c r="AH35" s="441"/>
      <c r="AI35" s="441"/>
      <c r="AJ35" s="441"/>
      <c r="AK35" s="441"/>
      <c r="AL35" s="441"/>
      <c r="AM35" s="441"/>
      <c r="AN35" s="441"/>
      <c r="AO35" s="441"/>
      <c r="AP35" s="441"/>
      <c r="AQ35" s="441"/>
      <c r="AR35" s="441"/>
      <c r="AS35" s="441"/>
      <c r="AT35" s="441"/>
      <c r="AU35" s="441"/>
      <c r="AV35" s="441"/>
      <c r="AW35" s="441"/>
      <c r="AX35" s="441"/>
      <c r="AY35" s="441"/>
      <c r="AZ35" s="441"/>
      <c r="BA35" s="441"/>
      <c r="BB35" s="441"/>
      <c r="BC35" s="441"/>
      <c r="BD35" s="441"/>
      <c r="BE35" s="441"/>
      <c r="BF35" s="441"/>
      <c r="BG35" s="441"/>
      <c r="BH35" s="441"/>
      <c r="BI35" s="441"/>
      <c r="BJ35" s="441"/>
      <c r="BK35" s="441"/>
      <c r="BL35" s="441"/>
      <c r="BM35" s="441"/>
      <c r="BN35" s="441"/>
      <c r="BO35" s="441"/>
      <c r="BP35" s="441"/>
      <c r="BQ35" s="441"/>
      <c r="BR35" s="441"/>
      <c r="BS35" s="441"/>
      <c r="BT35" s="441"/>
      <c r="BU35" s="441"/>
      <c r="BV35" s="441"/>
      <c r="BW35" s="441"/>
      <c r="BX35" s="441"/>
      <c r="BY35" s="441"/>
    </row>
    <row r="36" spans="1:77" s="600" customFormat="1" ht="16.5" customHeight="1">
      <c r="A36" s="578">
        <v>1</v>
      </c>
      <c r="B36" s="579">
        <v>171325998</v>
      </c>
      <c r="C36" s="580" t="s">
        <v>498</v>
      </c>
      <c r="D36" s="581" t="s">
        <v>1268</v>
      </c>
      <c r="E36" s="582" t="s">
        <v>1269</v>
      </c>
      <c r="F36" s="583" t="s">
        <v>1270</v>
      </c>
      <c r="G36" s="583" t="s">
        <v>32</v>
      </c>
      <c r="H36" s="584" t="s">
        <v>1215</v>
      </c>
      <c r="I36" s="585">
        <v>4.5</v>
      </c>
      <c r="J36" s="585">
        <v>4.4</v>
      </c>
      <c r="K36" s="585">
        <v>6.3</v>
      </c>
      <c r="L36" s="585">
        <v>6.4</v>
      </c>
      <c r="M36" s="585">
        <v>4.8</v>
      </c>
      <c r="N36" s="585">
        <v>6.4</v>
      </c>
      <c r="O36" s="585">
        <v>6.7</v>
      </c>
      <c r="P36" s="585">
        <v>4</v>
      </c>
      <c r="Q36" s="585">
        <v>7.3</v>
      </c>
      <c r="R36" s="585">
        <v>4.7</v>
      </c>
      <c r="S36" s="585">
        <v>5.2</v>
      </c>
      <c r="T36" s="585">
        <v>6.7</v>
      </c>
      <c r="U36" s="585">
        <v>6.1</v>
      </c>
      <c r="V36" s="586">
        <v>30</v>
      </c>
      <c r="W36" s="587">
        <v>0</v>
      </c>
      <c r="X36" s="586">
        <v>3</v>
      </c>
      <c r="Y36" s="587">
        <v>0</v>
      </c>
      <c r="Z36" s="585">
        <v>6</v>
      </c>
      <c r="AA36" s="585">
        <v>6.5</v>
      </c>
      <c r="AB36" s="585">
        <v>6.7</v>
      </c>
      <c r="AC36" s="585">
        <v>6.4</v>
      </c>
      <c r="AD36" s="585">
        <v>5.3</v>
      </c>
      <c r="AE36" s="585">
        <v>8</v>
      </c>
      <c r="AF36" s="585">
        <v>6.1</v>
      </c>
      <c r="AG36" s="585">
        <v>5.6</v>
      </c>
      <c r="AH36" s="585">
        <v>5.8</v>
      </c>
      <c r="AI36" s="585">
        <v>5.5</v>
      </c>
      <c r="AJ36" s="588">
        <v>28</v>
      </c>
      <c r="AK36" s="586">
        <v>0</v>
      </c>
      <c r="AL36" s="585"/>
      <c r="AM36" s="585">
        <v>4.5</v>
      </c>
      <c r="AN36" s="589">
        <v>9</v>
      </c>
      <c r="AO36" s="589">
        <v>0</v>
      </c>
      <c r="AP36" s="585">
        <v>0</v>
      </c>
      <c r="AQ36" s="585"/>
      <c r="AR36" s="589">
        <v>0</v>
      </c>
      <c r="AS36" s="589">
        <v>-3</v>
      </c>
      <c r="AT36" s="585">
        <v>4.8</v>
      </c>
      <c r="AU36" s="585">
        <v>5.4</v>
      </c>
      <c r="AV36" s="585"/>
      <c r="AW36" s="585"/>
      <c r="AX36" s="585">
        <v>0</v>
      </c>
      <c r="AY36" s="585"/>
      <c r="AZ36" s="585">
        <v>7.2</v>
      </c>
      <c r="BA36" s="589">
        <v>14.4</v>
      </c>
      <c r="BB36" s="589">
        <v>0</v>
      </c>
      <c r="BC36" s="585"/>
      <c r="BD36" s="585">
        <v>7.8</v>
      </c>
      <c r="BE36" s="585">
        <v>6.73</v>
      </c>
      <c r="BF36" s="585">
        <v>4.5</v>
      </c>
      <c r="BG36" s="585">
        <v>7.6</v>
      </c>
      <c r="BH36" s="586">
        <v>17</v>
      </c>
      <c r="BI36" s="587">
        <v>11</v>
      </c>
      <c r="BJ36" s="590">
        <v>6</v>
      </c>
      <c r="BK36" s="585">
        <v>0</v>
      </c>
      <c r="BL36" s="591">
        <v>5</v>
      </c>
      <c r="BM36" s="591">
        <v>1</v>
      </c>
      <c r="BN36" s="592">
        <v>83</v>
      </c>
      <c r="BO36" s="593">
        <v>12</v>
      </c>
      <c r="BP36" s="592">
        <v>95</v>
      </c>
      <c r="BQ36" s="594">
        <v>83</v>
      </c>
      <c r="BR36" s="595">
        <v>11</v>
      </c>
      <c r="BS36" s="578">
        <v>92</v>
      </c>
      <c r="BT36" s="578">
        <v>94</v>
      </c>
      <c r="BU36" s="596">
        <v>5.04</v>
      </c>
      <c r="BV36" s="596">
        <v>1.94</v>
      </c>
      <c r="BW36" s="597">
        <v>0.11956521739130435</v>
      </c>
      <c r="BX36" s="598" t="s">
        <v>1289</v>
      </c>
      <c r="BY36" s="599"/>
    </row>
    <row r="37" spans="1:77" s="600" customFormat="1" ht="16.5" customHeight="1">
      <c r="A37" s="578">
        <f t="shared" si="0"/>
        <v>2</v>
      </c>
      <c r="B37" s="579">
        <v>171326118</v>
      </c>
      <c r="C37" s="601" t="s">
        <v>1226</v>
      </c>
      <c r="D37" s="581" t="s">
        <v>1271</v>
      </c>
      <c r="E37" s="602" t="s">
        <v>99</v>
      </c>
      <c r="F37" s="583"/>
      <c r="G37" s="583"/>
      <c r="H37" s="584"/>
      <c r="I37" s="585">
        <v>7.7</v>
      </c>
      <c r="J37" s="585">
        <v>7.6</v>
      </c>
      <c r="K37" s="585">
        <v>6.7</v>
      </c>
      <c r="L37" s="585">
        <v>5.9</v>
      </c>
      <c r="M37" s="585">
        <v>5.6</v>
      </c>
      <c r="N37" s="585">
        <v>6.1</v>
      </c>
      <c r="O37" s="585">
        <v>6.7</v>
      </c>
      <c r="P37" s="585">
        <v>4.5</v>
      </c>
      <c r="Q37" s="585">
        <v>6.4</v>
      </c>
      <c r="R37" s="585">
        <v>7.8</v>
      </c>
      <c r="S37" s="585">
        <v>6.9</v>
      </c>
      <c r="T37" s="585">
        <v>6</v>
      </c>
      <c r="U37" s="585">
        <v>7.7</v>
      </c>
      <c r="V37" s="586">
        <v>30</v>
      </c>
      <c r="W37" s="587">
        <v>0</v>
      </c>
      <c r="X37" s="586">
        <v>3</v>
      </c>
      <c r="Y37" s="587">
        <v>0</v>
      </c>
      <c r="Z37" s="585">
        <v>6.9</v>
      </c>
      <c r="AA37" s="585">
        <v>6.9</v>
      </c>
      <c r="AB37" s="585">
        <v>4.7</v>
      </c>
      <c r="AC37" s="585">
        <v>7</v>
      </c>
      <c r="AD37" s="585">
        <v>5.3</v>
      </c>
      <c r="AE37" s="585">
        <v>5.1</v>
      </c>
      <c r="AF37" s="585">
        <v>6.9</v>
      </c>
      <c r="AG37" s="585">
        <v>4.9</v>
      </c>
      <c r="AH37" s="585">
        <v>5.7</v>
      </c>
      <c r="AI37" s="585">
        <v>4.9</v>
      </c>
      <c r="AJ37" s="588">
        <v>28</v>
      </c>
      <c r="AK37" s="586">
        <v>0</v>
      </c>
      <c r="AL37" s="585">
        <v>5.4</v>
      </c>
      <c r="AM37" s="585"/>
      <c r="AN37" s="589"/>
      <c r="AO37" s="589"/>
      <c r="AP37" s="585">
        <v>0</v>
      </c>
      <c r="AQ37" s="585"/>
      <c r="AR37" s="589"/>
      <c r="AS37" s="589"/>
      <c r="AT37" s="585">
        <v>6.7</v>
      </c>
      <c r="AU37" s="585">
        <v>0</v>
      </c>
      <c r="AV37" s="585">
        <v>0</v>
      </c>
      <c r="AW37" s="585">
        <v>6.4</v>
      </c>
      <c r="AX37" s="585">
        <v>6.2</v>
      </c>
      <c r="AY37" s="585"/>
      <c r="AZ37" s="585"/>
      <c r="BA37" s="589"/>
      <c r="BB37" s="589"/>
      <c r="BC37" s="585">
        <v>7.6</v>
      </c>
      <c r="BD37" s="585">
        <v>0</v>
      </c>
      <c r="BE37" s="585">
        <v>6.87</v>
      </c>
      <c r="BF37" s="585">
        <v>5.8</v>
      </c>
      <c r="BG37" s="585">
        <v>9</v>
      </c>
      <c r="BH37" s="586">
        <v>18</v>
      </c>
      <c r="BI37" s="587">
        <v>10</v>
      </c>
      <c r="BJ37" s="590">
        <v>6.5</v>
      </c>
      <c r="BK37" s="585">
        <v>0</v>
      </c>
      <c r="BL37" s="591">
        <v>5</v>
      </c>
      <c r="BM37" s="591">
        <v>1</v>
      </c>
      <c r="BN37" s="592">
        <v>84</v>
      </c>
      <c r="BO37" s="593">
        <v>11</v>
      </c>
      <c r="BP37" s="592">
        <v>95</v>
      </c>
      <c r="BQ37" s="594">
        <v>81</v>
      </c>
      <c r="BR37" s="595">
        <v>10</v>
      </c>
      <c r="BS37" s="578">
        <v>92</v>
      </c>
      <c r="BT37" s="578">
        <v>91</v>
      </c>
      <c r="BU37" s="596">
        <v>5.34</v>
      </c>
      <c r="BV37" s="596">
        <v>2.14</v>
      </c>
      <c r="BW37" s="597">
        <v>0.10869565217391304</v>
      </c>
      <c r="BX37" s="598" t="s">
        <v>1289</v>
      </c>
      <c r="BY37" s="599"/>
    </row>
    <row r="38" spans="1:77" s="600" customFormat="1" ht="16.5" customHeight="1">
      <c r="A38" s="603">
        <f t="shared" si="0"/>
        <v>3</v>
      </c>
      <c r="B38" s="604">
        <v>171326193</v>
      </c>
      <c r="C38" s="605" t="s">
        <v>1258</v>
      </c>
      <c r="D38" s="606" t="s">
        <v>1272</v>
      </c>
      <c r="E38" s="607" t="s">
        <v>457</v>
      </c>
      <c r="F38" s="608"/>
      <c r="G38" s="608"/>
      <c r="H38" s="609"/>
      <c r="I38" s="610">
        <v>7.1</v>
      </c>
      <c r="J38" s="610">
        <v>5.7</v>
      </c>
      <c r="K38" s="610">
        <v>5.7</v>
      </c>
      <c r="L38" s="610">
        <v>5.4</v>
      </c>
      <c r="M38" s="610">
        <v>6.3</v>
      </c>
      <c r="N38" s="610">
        <v>8.6</v>
      </c>
      <c r="O38" s="610">
        <v>6.9</v>
      </c>
      <c r="P38" s="610">
        <v>5.1</v>
      </c>
      <c r="Q38" s="610">
        <v>6.1</v>
      </c>
      <c r="R38" s="610">
        <v>7.6</v>
      </c>
      <c r="S38" s="610">
        <v>5.3</v>
      </c>
      <c r="T38" s="610">
        <v>0</v>
      </c>
      <c r="U38" s="610">
        <v>7.4</v>
      </c>
      <c r="V38" s="611">
        <v>28</v>
      </c>
      <c r="W38" s="612">
        <v>2</v>
      </c>
      <c r="X38" s="611">
        <v>3</v>
      </c>
      <c r="Y38" s="612">
        <v>0</v>
      </c>
      <c r="Z38" s="610">
        <v>7.3</v>
      </c>
      <c r="AA38" s="610">
        <v>8.3</v>
      </c>
      <c r="AB38" s="610">
        <v>5.6</v>
      </c>
      <c r="AC38" s="610">
        <v>6.3</v>
      </c>
      <c r="AD38" s="610">
        <v>5.4</v>
      </c>
      <c r="AE38" s="610">
        <v>8</v>
      </c>
      <c r="AF38" s="610">
        <v>0</v>
      </c>
      <c r="AG38" s="610">
        <v>5.6</v>
      </c>
      <c r="AH38" s="610">
        <v>5.6</v>
      </c>
      <c r="AI38" s="610">
        <v>5.6</v>
      </c>
      <c r="AJ38" s="613">
        <v>25</v>
      </c>
      <c r="AK38" s="611">
        <v>3</v>
      </c>
      <c r="AL38" s="610"/>
      <c r="AM38" s="610">
        <v>5.1</v>
      </c>
      <c r="AN38" s="614"/>
      <c r="AO38" s="614"/>
      <c r="AP38" s="610">
        <v>0</v>
      </c>
      <c r="AQ38" s="610"/>
      <c r="AR38" s="614"/>
      <c r="AS38" s="614"/>
      <c r="AT38" s="610">
        <v>6.1</v>
      </c>
      <c r="AU38" s="610">
        <v>8</v>
      </c>
      <c r="AV38" s="610">
        <v>6.7</v>
      </c>
      <c r="AW38" s="610">
        <v>6.25</v>
      </c>
      <c r="AX38" s="610"/>
      <c r="AY38" s="610"/>
      <c r="AZ38" s="610">
        <v>6.3</v>
      </c>
      <c r="BA38" s="614"/>
      <c r="BB38" s="614"/>
      <c r="BC38" s="610">
        <v>6.8</v>
      </c>
      <c r="BD38" s="610">
        <v>0</v>
      </c>
      <c r="BE38" s="610">
        <v>6.8</v>
      </c>
      <c r="BF38" s="610">
        <v>5.1</v>
      </c>
      <c r="BG38" s="610">
        <v>8</v>
      </c>
      <c r="BH38" s="611">
        <v>23</v>
      </c>
      <c r="BI38" s="612">
        <v>5</v>
      </c>
      <c r="BJ38" s="615">
        <v>6.5</v>
      </c>
      <c r="BK38" s="610">
        <v>0</v>
      </c>
      <c r="BL38" s="616">
        <v>5</v>
      </c>
      <c r="BM38" s="616">
        <v>1</v>
      </c>
      <c r="BN38" s="617">
        <v>84</v>
      </c>
      <c r="BO38" s="618">
        <v>11</v>
      </c>
      <c r="BP38" s="617">
        <v>95</v>
      </c>
      <c r="BQ38" s="619">
        <v>81</v>
      </c>
      <c r="BR38" s="620">
        <v>10</v>
      </c>
      <c r="BS38" s="603">
        <v>92</v>
      </c>
      <c r="BT38" s="603">
        <v>91</v>
      </c>
      <c r="BU38" s="621">
        <v>5.49</v>
      </c>
      <c r="BV38" s="621">
        <v>2.22</v>
      </c>
      <c r="BW38" s="622">
        <v>0.10869565217391304</v>
      </c>
      <c r="BX38" s="623" t="s">
        <v>1289</v>
      </c>
      <c r="BY38" s="624"/>
    </row>
    <row r="39" spans="1:77" s="493" customFormat="1" ht="18.75" customHeight="1">
      <c r="A39" s="527"/>
      <c r="B39" s="527"/>
      <c r="C39" s="527"/>
      <c r="D39" s="527"/>
      <c r="E39" s="527"/>
      <c r="F39" s="527"/>
      <c r="G39" s="527"/>
      <c r="H39" s="527"/>
      <c r="I39" s="527"/>
      <c r="J39" s="527"/>
      <c r="K39" s="527"/>
      <c r="L39" s="527"/>
      <c r="M39" s="527"/>
      <c r="N39" s="527"/>
      <c r="O39" s="527"/>
      <c r="P39" s="527"/>
      <c r="Q39" s="527"/>
      <c r="R39" s="527"/>
      <c r="S39" s="527"/>
      <c r="T39" s="527"/>
      <c r="U39" s="527"/>
      <c r="V39" s="527"/>
      <c r="W39" s="527"/>
      <c r="X39" s="527"/>
      <c r="Y39" s="527"/>
      <c r="Z39" s="527"/>
      <c r="AA39" s="527"/>
      <c r="AB39" s="527"/>
      <c r="AC39" s="527"/>
      <c r="AD39" s="527"/>
      <c r="AE39" s="527"/>
      <c r="AF39" s="527"/>
      <c r="AG39" s="527"/>
      <c r="AH39" s="527"/>
      <c r="AI39" s="527"/>
      <c r="AJ39" s="527"/>
      <c r="AK39" s="527"/>
      <c r="AL39" s="527"/>
      <c r="AM39" s="527"/>
      <c r="AN39" s="527"/>
      <c r="AO39" s="527"/>
      <c r="AP39" s="527"/>
      <c r="AQ39" s="527"/>
      <c r="AR39" s="527"/>
      <c r="AS39" s="527"/>
      <c r="AT39" s="527"/>
      <c r="AU39" s="527"/>
      <c r="AV39" s="527"/>
      <c r="AW39" s="527"/>
      <c r="AX39" s="527"/>
      <c r="AY39" s="527"/>
      <c r="AZ39" s="527"/>
      <c r="BA39" s="527"/>
      <c r="BB39" s="527"/>
      <c r="BC39" s="527"/>
      <c r="BD39" s="528" t="s">
        <v>1263</v>
      </c>
      <c r="BE39" s="527"/>
      <c r="BF39" s="527"/>
      <c r="BG39" s="527"/>
      <c r="BH39" s="527"/>
      <c r="BI39" s="527"/>
      <c r="BJ39" s="527"/>
      <c r="BK39" s="527"/>
      <c r="BL39" s="527"/>
      <c r="BM39" s="527"/>
      <c r="BN39" s="527"/>
      <c r="BO39" s="527"/>
      <c r="BP39" s="527"/>
      <c r="BQ39" s="527"/>
      <c r="BR39" s="527"/>
      <c r="BS39" s="527"/>
      <c r="BT39" s="527"/>
      <c r="BU39" s="527"/>
      <c r="BV39" s="527"/>
      <c r="BW39" s="527"/>
      <c r="BX39" s="527"/>
      <c r="BY39" s="529"/>
    </row>
    <row r="40" spans="1:77" s="493" customFormat="1" ht="18.75" customHeight="1">
      <c r="A40" s="530"/>
      <c r="B40" s="530" t="s">
        <v>1264</v>
      </c>
      <c r="C40" s="530"/>
      <c r="D40" s="530"/>
      <c r="E40" s="530"/>
      <c r="F40" s="530"/>
      <c r="G40" s="530"/>
      <c r="H40" s="530"/>
      <c r="I40" s="530"/>
      <c r="J40" s="530"/>
      <c r="K40" s="530"/>
      <c r="L40" s="530"/>
      <c r="M40" s="530"/>
      <c r="N40" s="530"/>
      <c r="O40" s="530"/>
      <c r="P40" s="530"/>
      <c r="Q40" s="530"/>
      <c r="R40" s="530"/>
      <c r="S40" s="530"/>
      <c r="T40" s="530"/>
      <c r="U40" s="530"/>
      <c r="V40" s="530"/>
      <c r="W40" s="530"/>
      <c r="X40" s="530"/>
      <c r="Y40" s="530"/>
      <c r="Z40" s="530"/>
      <c r="AA40" s="530"/>
      <c r="AB40" s="530"/>
      <c r="AC40" s="530"/>
      <c r="AD40" s="530"/>
      <c r="AE40" s="530" t="s">
        <v>1265</v>
      </c>
      <c r="AF40" s="530"/>
      <c r="AG40" s="530"/>
      <c r="AH40" s="530"/>
      <c r="AI40" s="530"/>
      <c r="AJ40" s="530"/>
      <c r="AK40" s="530"/>
      <c r="AL40" s="530"/>
      <c r="AM40" s="530"/>
      <c r="AN40" s="530"/>
      <c r="AO40" s="530"/>
      <c r="AP40" s="530"/>
      <c r="AQ40" s="530"/>
      <c r="AR40" s="530"/>
      <c r="AS40" s="530"/>
      <c r="AT40" s="530"/>
      <c r="AU40" s="530"/>
      <c r="AV40" s="530"/>
      <c r="AW40" s="530"/>
      <c r="AX40" s="530"/>
      <c r="AY40" s="530"/>
      <c r="AZ40" s="530"/>
      <c r="BA40" s="530"/>
      <c r="BB40" s="530"/>
      <c r="BC40" s="530"/>
      <c r="BD40" s="530"/>
      <c r="BE40" s="530"/>
      <c r="BF40" s="530" t="s">
        <v>1266</v>
      </c>
      <c r="BG40" s="530"/>
      <c r="BH40" s="530"/>
      <c r="BI40" s="530"/>
      <c r="BJ40" s="530"/>
      <c r="BK40" s="530"/>
      <c r="BL40" s="530"/>
      <c r="BM40" s="530"/>
      <c r="BN40" s="530"/>
      <c r="BO40" s="530"/>
      <c r="BP40" s="530"/>
      <c r="BQ40" s="530"/>
      <c r="BR40" s="530"/>
      <c r="BS40" s="530"/>
      <c r="BT40" s="530"/>
      <c r="BU40" s="530"/>
      <c r="BV40" s="530"/>
      <c r="BW40" s="530"/>
      <c r="BX40" s="530"/>
      <c r="BY40" s="529"/>
    </row>
    <row r="41" spans="69:70" ht="15">
      <c r="BQ41"/>
      <c r="BR41"/>
    </row>
    <row r="42" spans="69:70" ht="15">
      <c r="BQ42"/>
      <c r="BR42"/>
    </row>
    <row r="43" spans="69:70" ht="15">
      <c r="BQ43"/>
      <c r="BR43"/>
    </row>
    <row r="44" spans="69:70" ht="15">
      <c r="BQ44"/>
      <c r="BR44"/>
    </row>
    <row r="45" spans="69:70" ht="15">
      <c r="BQ45"/>
      <c r="BR45"/>
    </row>
    <row r="46" spans="69:70" ht="15">
      <c r="BQ46"/>
      <c r="BR46"/>
    </row>
    <row r="47" spans="69:70" ht="15">
      <c r="BQ47"/>
      <c r="BR47"/>
    </row>
    <row r="48" spans="69:70" ht="15">
      <c r="BQ48"/>
      <c r="BR48"/>
    </row>
    <row r="49" spans="69:70" ht="15">
      <c r="BQ49"/>
      <c r="BR49"/>
    </row>
    <row r="50" spans="69:70" ht="15">
      <c r="BQ50"/>
      <c r="BR50"/>
    </row>
    <row r="51" spans="69:70" ht="15">
      <c r="BQ51"/>
      <c r="BR51"/>
    </row>
    <row r="52" spans="69:70" ht="15">
      <c r="BQ52"/>
      <c r="BR52"/>
    </row>
    <row r="53" spans="69:70" ht="15">
      <c r="BQ53"/>
      <c r="BR53"/>
    </row>
    <row r="54" spans="69:70" ht="15">
      <c r="BQ54"/>
      <c r="BR54"/>
    </row>
    <row r="55" spans="69:70" ht="15">
      <c r="BQ55"/>
      <c r="BR55"/>
    </row>
    <row r="56" spans="69:70" ht="15">
      <c r="BQ56"/>
      <c r="BR56"/>
    </row>
    <row r="57" spans="69:70" ht="15">
      <c r="BQ57"/>
      <c r="BR57"/>
    </row>
    <row r="58" spans="69:70" ht="15">
      <c r="BQ58"/>
      <c r="BR58"/>
    </row>
    <row r="59" spans="69:70" ht="15">
      <c r="BQ59"/>
      <c r="BR59"/>
    </row>
    <row r="60" spans="69:70" ht="15">
      <c r="BQ60"/>
      <c r="BR60"/>
    </row>
    <row r="61" spans="69:70" ht="15">
      <c r="BQ61"/>
      <c r="BR61"/>
    </row>
    <row r="62" spans="69:70" ht="15">
      <c r="BQ62"/>
      <c r="BR62"/>
    </row>
    <row r="63" spans="69:70" ht="15">
      <c r="BQ63"/>
      <c r="BR63"/>
    </row>
    <row r="64" spans="69:70" ht="15">
      <c r="BQ64"/>
      <c r="BR64"/>
    </row>
    <row r="65" spans="69:70" ht="15">
      <c r="BQ65"/>
      <c r="BR65"/>
    </row>
    <row r="66" spans="69:70" ht="15">
      <c r="BQ66"/>
      <c r="BR66"/>
    </row>
    <row r="67" spans="69:70" ht="15">
      <c r="BQ67"/>
      <c r="BR67"/>
    </row>
    <row r="68" spans="69:70" ht="15">
      <c r="BQ68"/>
      <c r="BR68"/>
    </row>
    <row r="69" spans="69:70" ht="15">
      <c r="BQ69"/>
      <c r="BR69"/>
    </row>
    <row r="70" spans="69:70" ht="15">
      <c r="BQ70"/>
      <c r="BR70"/>
    </row>
    <row r="71" spans="69:70" ht="15">
      <c r="BQ71"/>
      <c r="BR71"/>
    </row>
    <row r="72" spans="69:70" ht="15">
      <c r="BQ72"/>
      <c r="BR72"/>
    </row>
    <row r="73" spans="69:70" ht="15">
      <c r="BQ73"/>
      <c r="BR73"/>
    </row>
    <row r="74" spans="69:70" ht="15">
      <c r="BQ74"/>
      <c r="BR74"/>
    </row>
    <row r="75" spans="69:70" ht="15">
      <c r="BQ75"/>
      <c r="BR75"/>
    </row>
    <row r="76" spans="69:70" ht="15">
      <c r="BQ76"/>
      <c r="BR76"/>
    </row>
    <row r="77" spans="69:70" ht="15">
      <c r="BQ77"/>
      <c r="BR77"/>
    </row>
    <row r="78" spans="69:70" ht="15">
      <c r="BQ78"/>
      <c r="BR78"/>
    </row>
    <row r="79" spans="69:70" ht="15">
      <c r="BQ79"/>
      <c r="BR79"/>
    </row>
    <row r="80" spans="69:70" ht="15">
      <c r="BQ80"/>
      <c r="BR80"/>
    </row>
    <row r="81" spans="69:70" ht="15">
      <c r="BQ81"/>
      <c r="BR81"/>
    </row>
    <row r="82" spans="69:70" ht="15">
      <c r="BQ82"/>
      <c r="BR82"/>
    </row>
    <row r="83" spans="69:70" ht="15">
      <c r="BQ83"/>
      <c r="BR83"/>
    </row>
    <row r="84" spans="69:70" ht="15">
      <c r="BQ84"/>
      <c r="BR84"/>
    </row>
    <row r="85" spans="69:70" ht="15">
      <c r="BQ85"/>
      <c r="BR85"/>
    </row>
    <row r="86" spans="69:70" ht="15">
      <c r="BQ86"/>
      <c r="BR86"/>
    </row>
    <row r="87" spans="69:70" ht="15">
      <c r="BQ87"/>
      <c r="BR87"/>
    </row>
    <row r="88" spans="69:70" ht="15">
      <c r="BQ88"/>
      <c r="BR88"/>
    </row>
    <row r="89" spans="69:70" ht="15">
      <c r="BQ89"/>
      <c r="BR89"/>
    </row>
    <row r="90" spans="69:70" ht="15">
      <c r="BQ90"/>
      <c r="BR90"/>
    </row>
    <row r="91" spans="69:70" ht="15">
      <c r="BQ91"/>
      <c r="BR91"/>
    </row>
    <row r="92" spans="69:70" ht="15">
      <c r="BQ92"/>
      <c r="BR92"/>
    </row>
    <row r="93" spans="69:70" ht="15">
      <c r="BQ93"/>
      <c r="BR93"/>
    </row>
    <row r="94" spans="69:70" ht="15">
      <c r="BQ94"/>
      <c r="BR94"/>
    </row>
    <row r="95" spans="69:70" ht="15">
      <c r="BQ95"/>
      <c r="BR95"/>
    </row>
    <row r="96" spans="69:70" ht="15">
      <c r="BQ96"/>
      <c r="BR96"/>
    </row>
    <row r="97" spans="69:70" ht="15">
      <c r="BQ97"/>
      <c r="BR97"/>
    </row>
    <row r="98" spans="69:70" ht="15">
      <c r="BQ98"/>
      <c r="BR98"/>
    </row>
    <row r="99" spans="69:70" ht="15">
      <c r="BQ99"/>
      <c r="BR99"/>
    </row>
    <row r="100" spans="69:70" ht="15">
      <c r="BQ100"/>
      <c r="BR100"/>
    </row>
    <row r="101" spans="69:70" ht="15">
      <c r="BQ101"/>
      <c r="BR101"/>
    </row>
    <row r="102" spans="69:70" ht="15">
      <c r="BQ102"/>
      <c r="BR102"/>
    </row>
    <row r="103" spans="69:70" ht="15">
      <c r="BQ103"/>
      <c r="BR103"/>
    </row>
    <row r="104" spans="69:70" ht="15">
      <c r="BQ104"/>
      <c r="BR104"/>
    </row>
    <row r="105" spans="69:70" ht="15">
      <c r="BQ105"/>
      <c r="BR105"/>
    </row>
    <row r="106" spans="69:70" ht="15">
      <c r="BQ106"/>
      <c r="BR106"/>
    </row>
    <row r="107" spans="69:70" ht="15">
      <c r="BQ107"/>
      <c r="BR107"/>
    </row>
    <row r="108" spans="69:70" ht="15">
      <c r="BQ108"/>
      <c r="BR108"/>
    </row>
    <row r="109" spans="69:70" ht="15">
      <c r="BQ109"/>
      <c r="BR109"/>
    </row>
    <row r="110" spans="69:70" ht="15">
      <c r="BQ110"/>
      <c r="BR110"/>
    </row>
    <row r="111" spans="69:70" ht="15">
      <c r="BQ111"/>
      <c r="BR111"/>
    </row>
    <row r="112" spans="69:70" ht="15">
      <c r="BQ112"/>
      <c r="BR112"/>
    </row>
    <row r="113" spans="69:70" ht="15">
      <c r="BQ113"/>
      <c r="BR113"/>
    </row>
    <row r="114" spans="69:70" ht="15">
      <c r="BQ114"/>
      <c r="BR114"/>
    </row>
    <row r="115" spans="69:70" ht="15">
      <c r="BQ115"/>
      <c r="BR115"/>
    </row>
    <row r="116" spans="69:70" ht="15">
      <c r="BQ116"/>
      <c r="BR116"/>
    </row>
    <row r="117" spans="69:70" ht="15">
      <c r="BQ117"/>
      <c r="BR117"/>
    </row>
    <row r="118" spans="69:70" ht="15">
      <c r="BQ118"/>
      <c r="BR118"/>
    </row>
    <row r="119" spans="69:70" ht="15">
      <c r="BQ119"/>
      <c r="BR119"/>
    </row>
    <row r="120" spans="69:70" ht="15">
      <c r="BQ120"/>
      <c r="BR120"/>
    </row>
    <row r="121" spans="69:70" ht="15">
      <c r="BQ121"/>
      <c r="BR121"/>
    </row>
    <row r="122" spans="69:70" ht="15">
      <c r="BQ122"/>
      <c r="BR122"/>
    </row>
    <row r="123" spans="69:70" ht="15">
      <c r="BQ123"/>
      <c r="BR123"/>
    </row>
    <row r="124" spans="69:70" ht="15">
      <c r="BQ124"/>
      <c r="BR124"/>
    </row>
    <row r="125" spans="69:70" ht="15">
      <c r="BQ125"/>
      <c r="BR125"/>
    </row>
    <row r="126" spans="69:70" ht="15">
      <c r="BQ126"/>
      <c r="BR126"/>
    </row>
    <row r="127" spans="69:70" ht="15">
      <c r="BQ127"/>
      <c r="BR127"/>
    </row>
    <row r="128" spans="69:70" ht="15">
      <c r="BQ128"/>
      <c r="BR128"/>
    </row>
    <row r="129" spans="69:70" ht="15">
      <c r="BQ129"/>
      <c r="BR129"/>
    </row>
    <row r="130" spans="69:70" ht="15">
      <c r="BQ130"/>
      <c r="BR130"/>
    </row>
    <row r="131" spans="69:70" ht="15">
      <c r="BQ131"/>
      <c r="BR131"/>
    </row>
    <row r="132" spans="69:70" ht="15">
      <c r="BQ132"/>
      <c r="BR132"/>
    </row>
    <row r="133" spans="69:70" ht="15">
      <c r="BQ133"/>
      <c r="BR133"/>
    </row>
    <row r="134" spans="69:70" ht="15">
      <c r="BQ134"/>
      <c r="BR134"/>
    </row>
    <row r="135" spans="69:70" ht="15">
      <c r="BQ135"/>
      <c r="BR135"/>
    </row>
    <row r="136" spans="69:70" ht="15">
      <c r="BQ136"/>
      <c r="BR136"/>
    </row>
    <row r="137" spans="69:70" ht="15">
      <c r="BQ137"/>
      <c r="BR137"/>
    </row>
    <row r="138" spans="69:70" ht="15">
      <c r="BQ138"/>
      <c r="BR138"/>
    </row>
    <row r="139" spans="69:70" ht="15">
      <c r="BQ139"/>
      <c r="BR139"/>
    </row>
    <row r="140" spans="69:70" ht="15">
      <c r="BQ140"/>
      <c r="BR140"/>
    </row>
    <row r="141" spans="69:70" ht="15">
      <c r="BQ141"/>
      <c r="BR141"/>
    </row>
    <row r="142" spans="69:70" ht="15">
      <c r="BQ142"/>
      <c r="BR142"/>
    </row>
  </sheetData>
  <sheetProtection/>
  <autoFilter ref="A9:BY38"/>
  <mergeCells count="32">
    <mergeCell ref="V5:V6"/>
    <mergeCell ref="W5:W6"/>
    <mergeCell ref="X5:X6"/>
    <mergeCell ref="Y5:Y6"/>
    <mergeCell ref="AJ5:AJ6"/>
    <mergeCell ref="BY4:BY6"/>
    <mergeCell ref="BN4:BN6"/>
    <mergeCell ref="BO4:BO6"/>
    <mergeCell ref="BP4:BP6"/>
    <mergeCell ref="BQ4:BQ6"/>
    <mergeCell ref="BR4:BR6"/>
    <mergeCell ref="BS4:BS6"/>
    <mergeCell ref="BT4:BT6"/>
    <mergeCell ref="BW4:BW6"/>
    <mergeCell ref="BX4:BX6"/>
    <mergeCell ref="BV4:BV6"/>
    <mergeCell ref="BJ4:BM4"/>
    <mergeCell ref="BH5:BH6"/>
    <mergeCell ref="BI5:BI6"/>
    <mergeCell ref="BJ5:BK5"/>
    <mergeCell ref="BL5:BL6"/>
    <mergeCell ref="BM5:BM6"/>
    <mergeCell ref="A4:A8"/>
    <mergeCell ref="B4:H6"/>
    <mergeCell ref="I4:W4"/>
    <mergeCell ref="Z4:AK4"/>
    <mergeCell ref="AL4:BI4"/>
    <mergeCell ref="BU4:BU6"/>
    <mergeCell ref="AK5:AK6"/>
    <mergeCell ref="AL5:AM5"/>
    <mergeCell ref="AP5:AQ5"/>
    <mergeCell ref="AX5:AZ5"/>
  </mergeCells>
  <conditionalFormatting sqref="AN6:AO6 AR6:AS6 BA6:BB6">
    <cfRule type="cellIs" priority="2" dxfId="14" operator="equal" stopIfTrue="1">
      <formula>0</formula>
    </cfRule>
  </conditionalFormatting>
  <conditionalFormatting sqref="BJ36:BK38 BJ10:BK19 BJ21:BK34">
    <cfRule type="cellIs" priority="1" dxfId="14" operator="lessThan" stopIfTrue="1">
      <formula>5.5</formula>
    </cfRule>
  </conditionalFormatting>
  <printOptions/>
  <pageMargins left="0.17" right="0" top="0.1968503937007874" bottom="0" header="0" footer="0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22">
      <selection activeCell="C35" sqref="C35"/>
    </sheetView>
  </sheetViews>
  <sheetFormatPr defaultColWidth="8.00390625" defaultRowHeight="22.5" customHeight="1"/>
  <cols>
    <col min="1" max="1" width="4.421875" style="540" customWidth="1"/>
    <col min="2" max="2" width="11.7109375" style="540" customWidth="1"/>
    <col min="3" max="3" width="19.140625" style="540" customWidth="1"/>
    <col min="4" max="4" width="6.8515625" style="540" customWidth="1"/>
    <col min="5" max="5" width="10.140625" style="542" customWidth="1"/>
    <col min="6" max="6" width="9.140625" style="540" customWidth="1"/>
    <col min="7" max="7" width="6.57421875" style="540" customWidth="1"/>
    <col min="8" max="10" width="4.8515625" style="540" customWidth="1"/>
    <col min="11" max="11" width="9.421875" style="540" customWidth="1"/>
    <col min="12" max="238" width="9.00390625" style="540" customWidth="1"/>
    <col min="239" max="239" width="4.421875" style="540" customWidth="1"/>
    <col min="240" max="240" width="9.421875" style="540" customWidth="1"/>
    <col min="241" max="241" width="19.140625" style="540" customWidth="1"/>
    <col min="242" max="242" width="6.8515625" style="540" customWidth="1"/>
    <col min="243" max="243" width="10.140625" style="540" customWidth="1"/>
    <col min="244" max="244" width="9.140625" style="540" customWidth="1"/>
    <col min="245" max="245" width="6.57421875" style="540" customWidth="1"/>
    <col min="246" max="248" width="4.8515625" style="540" customWidth="1"/>
    <col min="249" max="249" width="9.421875" style="540" customWidth="1"/>
    <col min="250" max="250" width="9.8515625" style="540" customWidth="1"/>
    <col min="251" max="253" width="8.00390625" style="540" customWidth="1"/>
    <col min="254" max="254" width="8.8515625" style="540" customWidth="1"/>
    <col min="255" max="16384" width="8.00390625" style="540" customWidth="1"/>
  </cols>
  <sheetData>
    <row r="1" spans="1:11" s="536" customFormat="1" ht="22.5" customHeight="1">
      <c r="A1" s="532" t="s">
        <v>0</v>
      </c>
      <c r="B1" s="533"/>
      <c r="C1" s="533"/>
      <c r="D1" s="534" t="s">
        <v>1</v>
      </c>
      <c r="E1" s="535"/>
      <c r="F1" s="532"/>
      <c r="G1" s="532"/>
      <c r="H1" s="532"/>
      <c r="I1" s="532"/>
      <c r="J1" s="532"/>
      <c r="K1" s="532"/>
    </row>
    <row r="2" spans="1:11" s="536" customFormat="1" ht="22.5" customHeight="1">
      <c r="A2" s="532" t="s">
        <v>2</v>
      </c>
      <c r="B2" s="537"/>
      <c r="C2" s="537"/>
      <c r="D2" s="538" t="s">
        <v>1290</v>
      </c>
      <c r="E2" s="535"/>
      <c r="F2" s="532"/>
      <c r="G2" s="532"/>
      <c r="H2" s="532"/>
      <c r="I2" s="532"/>
      <c r="J2" s="532"/>
      <c r="K2" s="532"/>
    </row>
    <row r="3" spans="1:4" ht="22.5" customHeight="1">
      <c r="A3" s="539"/>
      <c r="B3" s="539"/>
      <c r="D3" s="541" t="s">
        <v>4</v>
      </c>
    </row>
    <row r="4" spans="1:11" ht="40.5" customHeight="1">
      <c r="A4" s="543" t="s">
        <v>5</v>
      </c>
      <c r="B4" s="543" t="s">
        <v>6</v>
      </c>
      <c r="C4" s="544" t="s">
        <v>7</v>
      </c>
      <c r="D4" s="545" t="s">
        <v>8</v>
      </c>
      <c r="E4" s="546" t="s">
        <v>9</v>
      </c>
      <c r="F4" s="547" t="s">
        <v>10</v>
      </c>
      <c r="G4" s="547" t="s">
        <v>11</v>
      </c>
      <c r="H4" s="548" t="s">
        <v>12</v>
      </c>
      <c r="I4" s="548" t="s">
        <v>13</v>
      </c>
      <c r="J4" s="548" t="s">
        <v>14</v>
      </c>
      <c r="K4" s="547" t="s">
        <v>15</v>
      </c>
    </row>
    <row r="5" spans="1:11" ht="27.75" customHeight="1">
      <c r="A5" s="549"/>
      <c r="B5" s="550" t="s">
        <v>43</v>
      </c>
      <c r="C5" s="551"/>
      <c r="D5" s="552"/>
      <c r="E5" s="553"/>
      <c r="F5" s="553"/>
      <c r="G5" s="553"/>
      <c r="H5" s="551"/>
      <c r="I5" s="551"/>
      <c r="J5" s="551"/>
      <c r="K5" s="554"/>
    </row>
    <row r="6" spans="1:11" s="564" customFormat="1" ht="21.75" customHeight="1">
      <c r="A6" s="555">
        <v>1</v>
      </c>
      <c r="B6" s="556">
        <v>171325855</v>
      </c>
      <c r="C6" s="557" t="s">
        <v>1291</v>
      </c>
      <c r="D6" s="558" t="s">
        <v>83</v>
      </c>
      <c r="E6" s="559" t="s">
        <v>1214</v>
      </c>
      <c r="F6" s="560" t="s">
        <v>31</v>
      </c>
      <c r="G6" s="561" t="s">
        <v>32</v>
      </c>
      <c r="H6" s="562"/>
      <c r="I6" s="562" t="s">
        <v>19</v>
      </c>
      <c r="J6" s="562"/>
      <c r="K6" s="563"/>
    </row>
    <row r="7" spans="1:11" s="564" customFormat="1" ht="21.75" customHeight="1">
      <c r="A7" s="565">
        <f>A6+1</f>
        <v>2</v>
      </c>
      <c r="B7" s="566">
        <v>171325863</v>
      </c>
      <c r="C7" s="567" t="s">
        <v>174</v>
      </c>
      <c r="D7" s="568" t="s">
        <v>85</v>
      </c>
      <c r="E7" s="569" t="s">
        <v>1217</v>
      </c>
      <c r="F7" s="570" t="s">
        <v>1307</v>
      </c>
      <c r="G7" s="571" t="s">
        <v>32</v>
      </c>
      <c r="H7" s="572"/>
      <c r="I7" s="572" t="s">
        <v>19</v>
      </c>
      <c r="J7" s="572"/>
      <c r="K7" s="573"/>
    </row>
    <row r="8" spans="1:11" s="564" customFormat="1" ht="21.75" customHeight="1">
      <c r="A8" s="565">
        <f aca="true" t="shared" si="0" ref="A8:A30">A7+1</f>
        <v>3</v>
      </c>
      <c r="B8" s="566">
        <v>171325866</v>
      </c>
      <c r="C8" s="567" t="s">
        <v>1292</v>
      </c>
      <c r="D8" s="568" t="s">
        <v>1219</v>
      </c>
      <c r="E8" s="569" t="s">
        <v>1220</v>
      </c>
      <c r="F8" s="570" t="s">
        <v>61</v>
      </c>
      <c r="G8" s="571" t="s">
        <v>39</v>
      </c>
      <c r="H8" s="572"/>
      <c r="I8" s="572" t="s">
        <v>19</v>
      </c>
      <c r="J8" s="572"/>
      <c r="K8" s="573"/>
    </row>
    <row r="9" spans="1:11" s="564" customFormat="1" ht="21.75" customHeight="1">
      <c r="A9" s="565">
        <f t="shared" si="0"/>
        <v>4</v>
      </c>
      <c r="B9" s="566">
        <v>171325890</v>
      </c>
      <c r="C9" s="567" t="s">
        <v>1293</v>
      </c>
      <c r="D9" s="568" t="s">
        <v>121</v>
      </c>
      <c r="E9" s="569" t="s">
        <v>1223</v>
      </c>
      <c r="F9" s="570" t="s">
        <v>61</v>
      </c>
      <c r="G9" s="571" t="s">
        <v>32</v>
      </c>
      <c r="H9" s="572"/>
      <c r="I9" s="572" t="s">
        <v>19</v>
      </c>
      <c r="J9" s="572"/>
      <c r="K9" s="573"/>
    </row>
    <row r="10" spans="1:11" s="564" customFormat="1" ht="21.75" customHeight="1">
      <c r="A10" s="565">
        <f t="shared" si="0"/>
        <v>5</v>
      </c>
      <c r="B10" s="566">
        <v>171325972</v>
      </c>
      <c r="C10" s="567" t="s">
        <v>1092</v>
      </c>
      <c r="D10" s="568" t="s">
        <v>150</v>
      </c>
      <c r="E10" s="569" t="s">
        <v>1228</v>
      </c>
      <c r="F10" s="570" t="s">
        <v>61</v>
      </c>
      <c r="G10" s="571" t="s">
        <v>32</v>
      </c>
      <c r="H10" s="572"/>
      <c r="I10" s="572" t="s">
        <v>19</v>
      </c>
      <c r="J10" s="572"/>
      <c r="K10" s="573"/>
    </row>
    <row r="11" spans="1:11" s="564" customFormat="1" ht="21.75" customHeight="1">
      <c r="A11" s="565">
        <f t="shared" si="0"/>
        <v>6</v>
      </c>
      <c r="B11" s="566">
        <v>171325987</v>
      </c>
      <c r="C11" s="567" t="s">
        <v>1078</v>
      </c>
      <c r="D11" s="568" t="s">
        <v>119</v>
      </c>
      <c r="E11" s="569" t="s">
        <v>1231</v>
      </c>
      <c r="F11" s="570" t="s">
        <v>61</v>
      </c>
      <c r="G11" s="571" t="s">
        <v>32</v>
      </c>
      <c r="H11" s="572"/>
      <c r="I11" s="572" t="s">
        <v>19</v>
      </c>
      <c r="J11" s="572"/>
      <c r="K11" s="573"/>
    </row>
    <row r="12" spans="1:11" s="564" customFormat="1" ht="21.75" customHeight="1">
      <c r="A12" s="565">
        <f t="shared" si="0"/>
        <v>7</v>
      </c>
      <c r="B12" s="566">
        <v>171325992</v>
      </c>
      <c r="C12" s="567" t="s">
        <v>1299</v>
      </c>
      <c r="D12" s="568" t="s">
        <v>119</v>
      </c>
      <c r="E12" s="569" t="s">
        <v>1277</v>
      </c>
      <c r="F12" s="570" t="s">
        <v>61</v>
      </c>
      <c r="G12" s="571" t="s">
        <v>32</v>
      </c>
      <c r="H12" s="572"/>
      <c r="I12" s="572" t="s">
        <v>19</v>
      </c>
      <c r="J12" s="572"/>
      <c r="K12" s="573"/>
    </row>
    <row r="13" spans="1:11" s="564" customFormat="1" ht="21.75" customHeight="1">
      <c r="A13" s="565">
        <f t="shared" si="0"/>
        <v>8</v>
      </c>
      <c r="B13" s="566">
        <v>171328816</v>
      </c>
      <c r="C13" s="567" t="s">
        <v>1094</v>
      </c>
      <c r="D13" s="568" t="s">
        <v>191</v>
      </c>
      <c r="E13" s="569" t="s">
        <v>1270</v>
      </c>
      <c r="F13" s="570" t="s">
        <v>38</v>
      </c>
      <c r="G13" s="571" t="s">
        <v>32</v>
      </c>
      <c r="H13" s="572"/>
      <c r="I13" s="572" t="s">
        <v>19</v>
      </c>
      <c r="J13" s="572"/>
      <c r="K13" s="573"/>
    </row>
    <row r="14" spans="1:11" s="564" customFormat="1" ht="21.75" customHeight="1">
      <c r="A14" s="565">
        <f t="shared" si="0"/>
        <v>9</v>
      </c>
      <c r="B14" s="566">
        <v>171326065</v>
      </c>
      <c r="C14" s="567" t="s">
        <v>1294</v>
      </c>
      <c r="D14" s="568" t="s">
        <v>75</v>
      </c>
      <c r="E14" s="569" t="s">
        <v>1233</v>
      </c>
      <c r="F14" s="570" t="s">
        <v>516</v>
      </c>
      <c r="G14" s="571" t="s">
        <v>39</v>
      </c>
      <c r="H14" s="572"/>
      <c r="I14" s="572" t="s">
        <v>19</v>
      </c>
      <c r="J14" s="572"/>
      <c r="K14" s="573"/>
    </row>
    <row r="15" spans="1:11" s="564" customFormat="1" ht="21.75" customHeight="1">
      <c r="A15" s="565">
        <f t="shared" si="0"/>
        <v>10</v>
      </c>
      <c r="B15" s="566">
        <v>171326102</v>
      </c>
      <c r="C15" s="567" t="s">
        <v>1295</v>
      </c>
      <c r="D15" s="568" t="s">
        <v>99</v>
      </c>
      <c r="E15" s="569" t="s">
        <v>1255</v>
      </c>
      <c r="F15" s="570" t="s">
        <v>844</v>
      </c>
      <c r="G15" s="571" t="s">
        <v>32</v>
      </c>
      <c r="H15" s="572"/>
      <c r="I15" s="572"/>
      <c r="J15" s="572" t="s">
        <v>19</v>
      </c>
      <c r="K15" s="573"/>
    </row>
    <row r="16" spans="1:11" ht="27.75" customHeight="1">
      <c r="A16" s="549"/>
      <c r="B16" s="550" t="s">
        <v>1238</v>
      </c>
      <c r="C16" s="551"/>
      <c r="D16" s="552"/>
      <c r="E16" s="553"/>
      <c r="F16" s="553"/>
      <c r="G16" s="553"/>
      <c r="H16" s="551"/>
      <c r="I16" s="551"/>
      <c r="J16" s="551"/>
      <c r="K16" s="554"/>
    </row>
    <row r="17" spans="1:11" s="564" customFormat="1" ht="21.75" customHeight="1">
      <c r="A17" s="555">
        <f t="shared" si="0"/>
        <v>1</v>
      </c>
      <c r="B17" s="556">
        <v>171325894</v>
      </c>
      <c r="C17" s="557" t="s">
        <v>1306</v>
      </c>
      <c r="D17" s="558" t="s">
        <v>90</v>
      </c>
      <c r="E17" s="559" t="s">
        <v>1284</v>
      </c>
      <c r="F17" s="560" t="s">
        <v>574</v>
      </c>
      <c r="G17" s="561" t="s">
        <v>32</v>
      </c>
      <c r="H17" s="562"/>
      <c r="I17" s="562" t="s">
        <v>19</v>
      </c>
      <c r="J17" s="562"/>
      <c r="K17" s="563"/>
    </row>
    <row r="18" spans="1:11" s="564" customFormat="1" ht="21.75" customHeight="1">
      <c r="A18" s="565">
        <f t="shared" si="0"/>
        <v>2</v>
      </c>
      <c r="B18" s="566">
        <v>171328787</v>
      </c>
      <c r="C18" s="567" t="s">
        <v>1301</v>
      </c>
      <c r="D18" s="568" t="s">
        <v>1242</v>
      </c>
      <c r="E18" s="569" t="s">
        <v>1279</v>
      </c>
      <c r="F18" s="570" t="s">
        <v>36</v>
      </c>
      <c r="G18" s="571" t="s">
        <v>39</v>
      </c>
      <c r="H18" s="572"/>
      <c r="I18" s="572" t="s">
        <v>19</v>
      </c>
      <c r="J18" s="572"/>
      <c r="K18" s="573"/>
    </row>
    <row r="19" spans="1:11" s="564" customFormat="1" ht="21.75" customHeight="1">
      <c r="A19" s="565">
        <f t="shared" si="0"/>
        <v>3</v>
      </c>
      <c r="B19" s="566">
        <v>171325970</v>
      </c>
      <c r="C19" s="567" t="s">
        <v>1298</v>
      </c>
      <c r="D19" s="568" t="s">
        <v>1244</v>
      </c>
      <c r="E19" s="569" t="s">
        <v>1276</v>
      </c>
      <c r="F19" s="570" t="s">
        <v>36</v>
      </c>
      <c r="G19" s="571" t="s">
        <v>39</v>
      </c>
      <c r="H19" s="572"/>
      <c r="I19" s="572" t="s">
        <v>19</v>
      </c>
      <c r="J19" s="572" t="s">
        <v>19</v>
      </c>
      <c r="K19" s="573"/>
    </row>
    <row r="20" spans="1:11" s="564" customFormat="1" ht="21.75" customHeight="1">
      <c r="A20" s="565">
        <f t="shared" si="0"/>
        <v>4</v>
      </c>
      <c r="B20" s="566">
        <v>171326003</v>
      </c>
      <c r="C20" s="567" t="s">
        <v>1303</v>
      </c>
      <c r="D20" s="568" t="s">
        <v>198</v>
      </c>
      <c r="E20" s="569" t="s">
        <v>1281</v>
      </c>
      <c r="F20" s="570" t="s">
        <v>61</v>
      </c>
      <c r="G20" s="571" t="s">
        <v>32</v>
      </c>
      <c r="H20" s="572"/>
      <c r="I20" s="572" t="s">
        <v>19</v>
      </c>
      <c r="J20" s="572"/>
      <c r="K20" s="573"/>
    </row>
    <row r="21" spans="1:11" s="564" customFormat="1" ht="21.75" customHeight="1">
      <c r="A21" s="565">
        <f t="shared" si="0"/>
        <v>5</v>
      </c>
      <c r="B21" s="566">
        <v>171326010</v>
      </c>
      <c r="C21" s="567" t="s">
        <v>1296</v>
      </c>
      <c r="D21" s="568" t="s">
        <v>96</v>
      </c>
      <c r="E21" s="569" t="s">
        <v>1273</v>
      </c>
      <c r="F21" s="570" t="s">
        <v>844</v>
      </c>
      <c r="G21" s="571" t="s">
        <v>39</v>
      </c>
      <c r="H21" s="572"/>
      <c r="I21" s="572" t="s">
        <v>19</v>
      </c>
      <c r="J21" s="572" t="s">
        <v>19</v>
      </c>
      <c r="K21" s="573"/>
    </row>
    <row r="22" spans="1:11" s="564" customFormat="1" ht="21.75" customHeight="1">
      <c r="A22" s="565">
        <f t="shared" si="0"/>
        <v>6</v>
      </c>
      <c r="B22" s="566">
        <v>171326023</v>
      </c>
      <c r="C22" s="567" t="s">
        <v>1302</v>
      </c>
      <c r="D22" s="568" t="s">
        <v>369</v>
      </c>
      <c r="E22" s="569" t="s">
        <v>1280</v>
      </c>
      <c r="F22" s="570" t="s">
        <v>301</v>
      </c>
      <c r="G22" s="571" t="s">
        <v>39</v>
      </c>
      <c r="H22" s="572"/>
      <c r="I22" s="572" t="s">
        <v>19</v>
      </c>
      <c r="J22" s="572"/>
      <c r="K22" s="573"/>
    </row>
    <row r="23" spans="1:11" s="564" customFormat="1" ht="21.75" customHeight="1">
      <c r="A23" s="565">
        <f t="shared" si="0"/>
        <v>7</v>
      </c>
      <c r="B23" s="566">
        <v>171326033</v>
      </c>
      <c r="C23" s="567" t="s">
        <v>919</v>
      </c>
      <c r="D23" s="568" t="s">
        <v>371</v>
      </c>
      <c r="E23" s="569" t="s">
        <v>1079</v>
      </c>
      <c r="F23" s="570" t="s">
        <v>38</v>
      </c>
      <c r="G23" s="571" t="s">
        <v>32</v>
      </c>
      <c r="H23" s="572"/>
      <c r="I23" s="572" t="s">
        <v>19</v>
      </c>
      <c r="J23" s="572"/>
      <c r="K23" s="573"/>
    </row>
    <row r="24" spans="1:11" s="564" customFormat="1" ht="21.75" customHeight="1">
      <c r="A24" s="565">
        <f t="shared" si="0"/>
        <v>8</v>
      </c>
      <c r="B24" s="566">
        <v>171326035</v>
      </c>
      <c r="C24" s="567" t="s">
        <v>1304</v>
      </c>
      <c r="D24" s="568" t="s">
        <v>371</v>
      </c>
      <c r="E24" s="569" t="s">
        <v>1282</v>
      </c>
      <c r="F24" s="570" t="s">
        <v>38</v>
      </c>
      <c r="G24" s="571" t="s">
        <v>32</v>
      </c>
      <c r="H24" s="572"/>
      <c r="I24" s="572" t="s">
        <v>19</v>
      </c>
      <c r="J24" s="572" t="s">
        <v>19</v>
      </c>
      <c r="K24" s="573"/>
    </row>
    <row r="25" spans="1:11" s="564" customFormat="1" ht="21.75" customHeight="1">
      <c r="A25" s="565">
        <f t="shared" si="0"/>
        <v>9</v>
      </c>
      <c r="B25" s="566">
        <v>171326041</v>
      </c>
      <c r="C25" s="567" t="s">
        <v>1297</v>
      </c>
      <c r="D25" s="568" t="s">
        <v>1080</v>
      </c>
      <c r="E25" s="569" t="s">
        <v>1274</v>
      </c>
      <c r="F25" s="570" t="s">
        <v>36</v>
      </c>
      <c r="G25" s="571" t="s">
        <v>32</v>
      </c>
      <c r="H25" s="572"/>
      <c r="I25" s="572" t="s">
        <v>19</v>
      </c>
      <c r="J25" s="572"/>
      <c r="K25" s="573"/>
    </row>
    <row r="26" spans="1:11" s="564" customFormat="1" ht="21.75" customHeight="1">
      <c r="A26" s="565">
        <f t="shared" si="0"/>
        <v>10</v>
      </c>
      <c r="B26" s="566">
        <v>161325536</v>
      </c>
      <c r="C26" s="567" t="s">
        <v>1308</v>
      </c>
      <c r="D26" s="568" t="s">
        <v>378</v>
      </c>
      <c r="E26" s="569" t="s">
        <v>1286</v>
      </c>
      <c r="F26" s="570" t="s">
        <v>31</v>
      </c>
      <c r="G26" s="571" t="s">
        <v>32</v>
      </c>
      <c r="H26" s="572"/>
      <c r="I26" s="572" t="s">
        <v>19</v>
      </c>
      <c r="J26" s="572" t="s">
        <v>19</v>
      </c>
      <c r="K26" s="573"/>
    </row>
    <row r="27" spans="1:11" s="564" customFormat="1" ht="21.75" customHeight="1">
      <c r="A27" s="565">
        <f t="shared" si="0"/>
        <v>11</v>
      </c>
      <c r="B27" s="566">
        <v>171326103</v>
      </c>
      <c r="C27" s="567" t="s">
        <v>1300</v>
      </c>
      <c r="D27" s="568" t="s">
        <v>99</v>
      </c>
      <c r="E27" s="569" t="s">
        <v>1278</v>
      </c>
      <c r="F27" s="570" t="s">
        <v>31</v>
      </c>
      <c r="G27" s="571" t="s">
        <v>32</v>
      </c>
      <c r="H27" s="572"/>
      <c r="I27" s="572" t="s">
        <v>19</v>
      </c>
      <c r="J27" s="572" t="s">
        <v>19</v>
      </c>
      <c r="K27" s="573"/>
    </row>
    <row r="28" spans="1:11" s="564" customFormat="1" ht="21.75" customHeight="1">
      <c r="A28" s="565">
        <f t="shared" si="0"/>
        <v>12</v>
      </c>
      <c r="B28" s="566">
        <v>171326135</v>
      </c>
      <c r="C28" s="567" t="s">
        <v>1035</v>
      </c>
      <c r="D28" s="568" t="s">
        <v>151</v>
      </c>
      <c r="E28" s="569" t="s">
        <v>1285</v>
      </c>
      <c r="F28" s="570" t="s">
        <v>61</v>
      </c>
      <c r="G28" s="571" t="s">
        <v>32</v>
      </c>
      <c r="H28" s="572"/>
      <c r="I28" s="572" t="s">
        <v>19</v>
      </c>
      <c r="J28" s="572"/>
      <c r="K28" s="573"/>
    </row>
    <row r="29" spans="1:11" s="564" customFormat="1" ht="21.75" customHeight="1">
      <c r="A29" s="565">
        <f t="shared" si="0"/>
        <v>13</v>
      </c>
      <c r="B29" s="566">
        <v>171326788</v>
      </c>
      <c r="C29" s="567" t="s">
        <v>271</v>
      </c>
      <c r="D29" s="568" t="s">
        <v>51</v>
      </c>
      <c r="E29" s="569" t="s">
        <v>1275</v>
      </c>
      <c r="F29" s="570" t="s">
        <v>61</v>
      </c>
      <c r="G29" s="571" t="s">
        <v>32</v>
      </c>
      <c r="H29" s="572"/>
      <c r="I29" s="572"/>
      <c r="J29" s="572" t="s">
        <v>19</v>
      </c>
      <c r="K29" s="573"/>
    </row>
    <row r="30" spans="1:11" s="564" customFormat="1" ht="21.75" customHeight="1">
      <c r="A30" s="565">
        <f t="shared" si="0"/>
        <v>14</v>
      </c>
      <c r="B30" s="566">
        <v>171326198</v>
      </c>
      <c r="C30" s="567" t="s">
        <v>1305</v>
      </c>
      <c r="D30" s="568" t="s">
        <v>1095</v>
      </c>
      <c r="E30" s="569" t="s">
        <v>1283</v>
      </c>
      <c r="F30" s="570" t="s">
        <v>38</v>
      </c>
      <c r="G30" s="571" t="s">
        <v>39</v>
      </c>
      <c r="H30" s="572"/>
      <c r="I30" s="572" t="s">
        <v>19</v>
      </c>
      <c r="J30" s="572"/>
      <c r="K30" s="573"/>
    </row>
    <row r="31" spans="1:10" ht="22.5" customHeight="1">
      <c r="A31" s="574" t="s">
        <v>23</v>
      </c>
      <c r="B31" s="574"/>
      <c r="C31" s="575"/>
      <c r="D31" s="576"/>
      <c r="E31" s="577"/>
      <c r="F31" s="575"/>
      <c r="G31" s="576" t="s">
        <v>24</v>
      </c>
      <c r="H31" s="575"/>
      <c r="I31" s="576"/>
      <c r="J31" s="575"/>
    </row>
    <row r="33" spans="2:6" ht="22.5" customHeight="1">
      <c r="B33" s="625" t="s">
        <v>1267</v>
      </c>
      <c r="C33" s="625"/>
      <c r="D33" s="625"/>
      <c r="E33" s="625"/>
      <c r="F33" s="625"/>
    </row>
    <row r="34" spans="2:6" ht="22.5" customHeight="1">
      <c r="B34" s="578">
        <v>1</v>
      </c>
      <c r="C34" s="579">
        <v>171325998</v>
      </c>
      <c r="D34" s="580" t="s">
        <v>498</v>
      </c>
      <c r="E34" s="581" t="s">
        <v>1268</v>
      </c>
      <c r="F34" s="582" t="s">
        <v>1269</v>
      </c>
    </row>
    <row r="35" spans="2:6" ht="22.5" customHeight="1">
      <c r="B35" s="578">
        <f>B34+1</f>
        <v>2</v>
      </c>
      <c r="C35" s="579">
        <v>171326118</v>
      </c>
      <c r="D35" s="601" t="s">
        <v>1226</v>
      </c>
      <c r="E35" s="581" t="s">
        <v>1271</v>
      </c>
      <c r="F35" s="602" t="s">
        <v>99</v>
      </c>
    </row>
    <row r="36" spans="2:6" ht="22.5" customHeight="1">
      <c r="B36" s="603">
        <f>B35+1</f>
        <v>3</v>
      </c>
      <c r="C36" s="604">
        <v>171326193</v>
      </c>
      <c r="D36" s="605" t="s">
        <v>1258</v>
      </c>
      <c r="E36" s="606" t="s">
        <v>1272</v>
      </c>
      <c r="F36" s="607" t="s">
        <v>457</v>
      </c>
    </row>
  </sheetData>
  <sheetProtection/>
  <printOptions/>
  <pageMargins left="0.07874015748031496" right="0" top="0.0787401574803149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E17" sqref="E17"/>
    </sheetView>
  </sheetViews>
  <sheetFormatPr defaultColWidth="9.00390625" defaultRowHeight="22.5" customHeight="1"/>
  <cols>
    <col min="1" max="1" width="4.421875" style="118" customWidth="1"/>
    <col min="2" max="2" width="10.8515625" style="118" customWidth="1"/>
    <col min="3" max="3" width="16.140625" style="118" customWidth="1"/>
    <col min="4" max="4" width="6.8515625" style="118" customWidth="1"/>
    <col min="5" max="5" width="10.140625" style="118" customWidth="1"/>
    <col min="6" max="6" width="9.8515625" style="118" customWidth="1"/>
    <col min="7" max="7" width="6.57421875" style="118" customWidth="1"/>
    <col min="8" max="10" width="4.8515625" style="118" customWidth="1"/>
    <col min="11" max="11" width="10.28125" style="118" customWidth="1"/>
    <col min="12" max="12" width="7.57421875" style="118" customWidth="1"/>
    <col min="13" max="13" width="7.28125" style="118" customWidth="1"/>
    <col min="14" max="14" width="6.8515625" style="118" customWidth="1"/>
    <col min="15" max="15" width="7.421875" style="118" customWidth="1"/>
    <col min="16" max="16" width="6.8515625" style="118" customWidth="1"/>
    <col min="17" max="16384" width="9.00390625" style="118" customWidth="1"/>
  </cols>
  <sheetData>
    <row r="1" spans="1:16" s="113" customFormat="1" ht="21" customHeight="1">
      <c r="A1" s="110" t="s">
        <v>0</v>
      </c>
      <c r="B1" s="111"/>
      <c r="C1" s="111"/>
      <c r="D1" s="112" t="s">
        <v>1</v>
      </c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s="113" customFormat="1" ht="21" customHeight="1">
      <c r="A2" s="110" t="s">
        <v>2</v>
      </c>
      <c r="B2" s="114"/>
      <c r="C2" s="114"/>
      <c r="D2" s="112" t="s">
        <v>122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s="116" customFormat="1" ht="21" customHeight="1">
      <c r="A3" s="115"/>
      <c r="B3" s="115"/>
      <c r="D3" s="117" t="s">
        <v>4</v>
      </c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4" spans="1:16" ht="40.5" customHeight="1">
      <c r="A4" s="119" t="s">
        <v>5</v>
      </c>
      <c r="B4" s="119" t="s">
        <v>6</v>
      </c>
      <c r="C4" s="120" t="s">
        <v>7</v>
      </c>
      <c r="D4" s="121" t="s">
        <v>8</v>
      </c>
      <c r="E4" s="122" t="s">
        <v>9</v>
      </c>
      <c r="F4" s="123" t="s">
        <v>10</v>
      </c>
      <c r="G4" s="123" t="s">
        <v>11</v>
      </c>
      <c r="H4" s="124" t="s">
        <v>12</v>
      </c>
      <c r="I4" s="124" t="s">
        <v>13</v>
      </c>
      <c r="J4" s="124" t="s">
        <v>14</v>
      </c>
      <c r="K4" s="123" t="s">
        <v>15</v>
      </c>
      <c r="L4" s="125"/>
      <c r="M4" s="125"/>
      <c r="N4" s="125"/>
      <c r="O4" s="125"/>
      <c r="P4" s="125"/>
    </row>
    <row r="5" spans="1:16" s="130" customFormat="1" ht="24.75" customHeight="1">
      <c r="A5" s="126"/>
      <c r="B5" s="127" t="s">
        <v>43</v>
      </c>
      <c r="C5" s="128"/>
      <c r="D5" s="126"/>
      <c r="E5" s="127"/>
      <c r="F5" s="161"/>
      <c r="G5" s="161"/>
      <c r="H5" s="161"/>
      <c r="I5" s="161"/>
      <c r="J5" s="161"/>
      <c r="K5" s="161"/>
      <c r="L5" s="160"/>
      <c r="M5" s="159"/>
      <c r="N5" s="157"/>
      <c r="O5" s="158"/>
      <c r="P5" s="157"/>
    </row>
    <row r="6" spans="1:16" s="130" customFormat="1" ht="24.75" customHeight="1">
      <c r="A6" s="131">
        <f>A5+1</f>
        <v>1</v>
      </c>
      <c r="B6" s="132">
        <v>179322554</v>
      </c>
      <c r="C6" s="133" t="s">
        <v>116</v>
      </c>
      <c r="D6" s="134" t="s">
        <v>110</v>
      </c>
      <c r="E6" s="135" t="s">
        <v>123</v>
      </c>
      <c r="F6" s="136" t="s">
        <v>38</v>
      </c>
      <c r="G6" s="136" t="s">
        <v>32</v>
      </c>
      <c r="H6" s="137"/>
      <c r="I6" s="137" t="s">
        <v>19</v>
      </c>
      <c r="J6" s="137"/>
      <c r="K6" s="138"/>
      <c r="L6" s="139"/>
      <c r="M6" s="129"/>
      <c r="N6" s="140"/>
      <c r="O6" s="140"/>
      <c r="P6" s="140"/>
    </row>
    <row r="7" spans="1:16" s="130" customFormat="1" ht="24.75" customHeight="1">
      <c r="A7" s="131">
        <f>A6+1</f>
        <v>2</v>
      </c>
      <c r="B7" s="132">
        <v>179322574</v>
      </c>
      <c r="C7" s="133" t="s">
        <v>114</v>
      </c>
      <c r="D7" s="134" t="s">
        <v>99</v>
      </c>
      <c r="E7" s="135" t="s">
        <v>124</v>
      </c>
      <c r="F7" s="136" t="s">
        <v>38</v>
      </c>
      <c r="G7" s="136" t="s">
        <v>32</v>
      </c>
      <c r="H7" s="137" t="s">
        <v>19</v>
      </c>
      <c r="I7" s="137"/>
      <c r="J7" s="137"/>
      <c r="K7" s="138"/>
      <c r="L7" s="139"/>
      <c r="M7" s="129"/>
      <c r="N7" s="140"/>
      <c r="O7" s="140"/>
      <c r="P7" s="140"/>
    </row>
    <row r="8" spans="1:16" s="130" customFormat="1" ht="24.75" customHeight="1">
      <c r="A8" s="131">
        <f>A7+1</f>
        <v>3</v>
      </c>
      <c r="B8" s="132">
        <v>179322577</v>
      </c>
      <c r="C8" s="133" t="s">
        <v>113</v>
      </c>
      <c r="D8" s="134" t="s">
        <v>99</v>
      </c>
      <c r="E8" s="135" t="s">
        <v>125</v>
      </c>
      <c r="F8" s="136" t="s">
        <v>31</v>
      </c>
      <c r="G8" s="136" t="s">
        <v>32</v>
      </c>
      <c r="H8" s="137"/>
      <c r="I8" s="137" t="s">
        <v>19</v>
      </c>
      <c r="J8" s="137"/>
      <c r="K8" s="138"/>
      <c r="L8" s="139"/>
      <c r="M8" s="129"/>
      <c r="N8" s="140"/>
      <c r="O8" s="140"/>
      <c r="P8" s="140"/>
    </row>
    <row r="9" spans="1:16" s="130" customFormat="1" ht="24.75" customHeight="1">
      <c r="A9" s="131">
        <f>A8+1</f>
        <v>4</v>
      </c>
      <c r="B9" s="132">
        <v>179322635</v>
      </c>
      <c r="C9" s="133" t="s">
        <v>112</v>
      </c>
      <c r="D9" s="134" t="s">
        <v>111</v>
      </c>
      <c r="E9" s="135">
        <v>31990</v>
      </c>
      <c r="F9" s="136" t="s">
        <v>38</v>
      </c>
      <c r="G9" s="136" t="s">
        <v>39</v>
      </c>
      <c r="H9" s="137" t="s">
        <v>19</v>
      </c>
      <c r="I9" s="137"/>
      <c r="J9" s="137"/>
      <c r="K9" s="138"/>
      <c r="L9" s="139"/>
      <c r="M9" s="129"/>
      <c r="N9" s="140"/>
      <c r="O9" s="140"/>
      <c r="P9" s="140"/>
    </row>
    <row r="10" spans="1:10" ht="26.25" customHeight="1">
      <c r="A10" s="141" t="s">
        <v>23</v>
      </c>
      <c r="B10" s="141"/>
      <c r="C10" s="142"/>
      <c r="D10" s="143"/>
      <c r="E10" s="142"/>
      <c r="F10" s="142"/>
      <c r="G10" s="143" t="s">
        <v>24</v>
      </c>
      <c r="H10" s="142"/>
      <c r="I10" s="143"/>
      <c r="J10" s="142"/>
    </row>
  </sheetData>
  <sheetProtection/>
  <conditionalFormatting sqref="N6:P9">
    <cfRule type="cellIs" priority="8" dxfId="14" operator="lessThan" stopIfTrue="1">
      <formula>5.5</formula>
    </cfRule>
  </conditionalFormatting>
  <conditionalFormatting sqref="N6:P9">
    <cfRule type="cellIs" priority="7" dxfId="5" operator="lessThan" stopIfTrue="1">
      <formula>4</formula>
    </cfRule>
  </conditionalFormatting>
  <conditionalFormatting sqref="N6:P9">
    <cfRule type="cellIs" priority="6" dxfId="15" operator="between">
      <formula>0</formula>
      <formula>3.9</formula>
    </cfRule>
  </conditionalFormatting>
  <conditionalFormatting sqref="N6:P9">
    <cfRule type="cellIs" priority="5" dxfId="14" operator="lessThan" stopIfTrue="1">
      <formula>4</formula>
    </cfRule>
  </conditionalFormatting>
  <printOptions/>
  <pageMargins left="0.07874015748031496" right="0" top="0.07874015748031496" bottom="0" header="0" footer="0"/>
  <pageSetup horizontalDpi="600" verticalDpi="600" orientation="portrait" paperSize="9" r:id="rId1"/>
  <headerFooter>
    <oddHeader>&amp;R&amp;P&amp;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K73"/>
  <sheetViews>
    <sheetView zoomScalePageLayoutView="0" workbookViewId="0" topLeftCell="A1">
      <selection activeCell="L6" sqref="L6:P7"/>
    </sheetView>
  </sheetViews>
  <sheetFormatPr defaultColWidth="10.7109375" defaultRowHeight="22.5" customHeight="1"/>
  <cols>
    <col min="1" max="1" width="4.421875" style="6" customWidth="1"/>
    <col min="2" max="2" width="10.8515625" style="6" customWidth="1"/>
    <col min="3" max="3" width="14.57421875" style="6" customWidth="1"/>
    <col min="4" max="4" width="6.8515625" style="6" customWidth="1"/>
    <col min="5" max="5" width="10.7109375" style="6" customWidth="1"/>
    <col min="6" max="6" width="9.421875" style="6" customWidth="1"/>
    <col min="7" max="7" width="6.57421875" style="6" customWidth="1"/>
    <col min="8" max="10" width="4.8515625" style="6" customWidth="1"/>
    <col min="11" max="11" width="10.421875" style="6" customWidth="1"/>
    <col min="12" max="251" width="9.00390625" style="6" customWidth="1"/>
    <col min="252" max="252" width="4.421875" style="6" customWidth="1"/>
    <col min="253" max="253" width="10.8515625" style="6" customWidth="1"/>
    <col min="254" max="254" width="15.421875" style="6" customWidth="1"/>
    <col min="255" max="255" width="6.8515625" style="6" customWidth="1"/>
    <col min="256" max="16384" width="10.7109375" style="6" customWidth="1"/>
  </cols>
  <sheetData>
    <row r="1" spans="1:11" s="3" customFormat="1" ht="22.5" customHeight="1">
      <c r="A1" s="1" t="s">
        <v>0</v>
      </c>
      <c r="B1" s="2"/>
      <c r="C1" s="2"/>
      <c r="D1" s="1" t="s">
        <v>1</v>
      </c>
      <c r="E1" s="1"/>
      <c r="F1" s="1"/>
      <c r="G1" s="1"/>
      <c r="H1" s="1"/>
      <c r="I1" s="1"/>
      <c r="J1" s="1"/>
      <c r="K1" s="1"/>
    </row>
    <row r="2" spans="1:11" s="3" customFormat="1" ht="22.5" customHeight="1">
      <c r="A2" s="1" t="s">
        <v>2</v>
      </c>
      <c r="B2" s="4"/>
      <c r="C2" s="4"/>
      <c r="D2" s="1" t="s">
        <v>3</v>
      </c>
      <c r="E2" s="1"/>
      <c r="F2" s="1"/>
      <c r="G2" s="1"/>
      <c r="H2" s="1"/>
      <c r="I2" s="1"/>
      <c r="J2" s="1"/>
      <c r="K2" s="1"/>
    </row>
    <row r="3" spans="1:4" ht="22.5" customHeight="1">
      <c r="A3" s="5"/>
      <c r="B3" s="5"/>
      <c r="D3" s="7" t="s">
        <v>4</v>
      </c>
    </row>
    <row r="4" spans="1:11" ht="46.5" customHeight="1">
      <c r="A4" s="8" t="s">
        <v>5</v>
      </c>
      <c r="B4" s="8" t="s">
        <v>6</v>
      </c>
      <c r="C4" s="9" t="s">
        <v>7</v>
      </c>
      <c r="D4" s="10" t="s">
        <v>8</v>
      </c>
      <c r="E4" s="11" t="s">
        <v>9</v>
      </c>
      <c r="F4" s="12" t="s">
        <v>10</v>
      </c>
      <c r="G4" s="12" t="s">
        <v>11</v>
      </c>
      <c r="H4" s="13" t="s">
        <v>12</v>
      </c>
      <c r="I4" s="13" t="s">
        <v>13</v>
      </c>
      <c r="J4" s="13" t="s">
        <v>14</v>
      </c>
      <c r="K4" s="12" t="s">
        <v>15</v>
      </c>
    </row>
    <row r="5" spans="1:11" ht="27" customHeight="1">
      <c r="A5" s="14"/>
      <c r="B5" s="14" t="s">
        <v>16</v>
      </c>
      <c r="C5" s="15"/>
      <c r="D5" s="14"/>
      <c r="E5" s="16"/>
      <c r="F5" s="16"/>
      <c r="G5" s="16"/>
      <c r="H5" s="15"/>
      <c r="I5" s="15"/>
      <c r="J5" s="15"/>
      <c r="K5" s="15"/>
    </row>
    <row r="6" spans="1:11" s="26" customFormat="1" ht="25.5" customHeight="1">
      <c r="A6" s="17">
        <v>1</v>
      </c>
      <c r="B6" s="18">
        <v>171322316</v>
      </c>
      <c r="C6" s="19" t="s">
        <v>17</v>
      </c>
      <c r="D6" s="20" t="s">
        <v>18</v>
      </c>
      <c r="E6" s="21" t="s">
        <v>40</v>
      </c>
      <c r="F6" s="22" t="s">
        <v>41</v>
      </c>
      <c r="G6" s="23" t="s">
        <v>32</v>
      </c>
      <c r="H6" s="24"/>
      <c r="I6" s="24" t="s">
        <v>19</v>
      </c>
      <c r="J6" s="24"/>
      <c r="K6" s="25"/>
    </row>
    <row r="7" spans="1:11" s="26" customFormat="1" ht="25.5" customHeight="1">
      <c r="A7" s="27">
        <v>2</v>
      </c>
      <c r="B7" s="28">
        <v>171322315</v>
      </c>
      <c r="C7" s="29" t="s">
        <v>21</v>
      </c>
      <c r="D7" s="30" t="s">
        <v>22</v>
      </c>
      <c r="E7" s="31" t="s">
        <v>37</v>
      </c>
      <c r="F7" s="32" t="s">
        <v>38</v>
      </c>
      <c r="G7" s="33" t="s">
        <v>39</v>
      </c>
      <c r="H7" s="34"/>
      <c r="I7" s="34" t="s">
        <v>19</v>
      </c>
      <c r="J7" s="34"/>
      <c r="K7" s="35"/>
    </row>
    <row r="8" spans="1:11" s="26" customFormat="1" ht="13.5" customHeight="1">
      <c r="A8" s="36"/>
      <c r="B8" s="37"/>
      <c r="C8" s="38"/>
      <c r="D8" s="38"/>
      <c r="E8" s="39"/>
      <c r="F8" s="40"/>
      <c r="G8" s="40"/>
      <c r="H8" s="41"/>
      <c r="I8" s="41"/>
      <c r="J8" s="41"/>
      <c r="K8" s="42"/>
    </row>
    <row r="9" spans="1:7" ht="22.5" customHeight="1">
      <c r="A9" s="43" t="s">
        <v>23</v>
      </c>
      <c r="G9" s="44" t="s">
        <v>24</v>
      </c>
    </row>
    <row r="25" spans="1:11" s="3" customFormat="1" ht="22.5" customHeight="1" hidden="1">
      <c r="A25" s="1" t="s">
        <v>0</v>
      </c>
      <c r="B25" s="2"/>
      <c r="C25" s="2"/>
      <c r="D25" s="1" t="s">
        <v>1</v>
      </c>
      <c r="E25" s="1"/>
      <c r="F25" s="1"/>
      <c r="G25" s="1"/>
      <c r="H25" s="1"/>
      <c r="I25" s="1"/>
      <c r="J25" s="1"/>
      <c r="K25" s="1"/>
    </row>
    <row r="26" spans="1:11" s="3" customFormat="1" ht="22.5" customHeight="1" hidden="1">
      <c r="A26" s="1" t="s">
        <v>2</v>
      </c>
      <c r="B26" s="4"/>
      <c r="C26" s="4"/>
      <c r="D26" s="1" t="s">
        <v>3</v>
      </c>
      <c r="E26" s="1"/>
      <c r="F26" s="1"/>
      <c r="G26" s="1"/>
      <c r="H26" s="1"/>
      <c r="I26" s="1"/>
      <c r="J26" s="1"/>
      <c r="K26" s="1"/>
    </row>
    <row r="27" spans="1:4" ht="22.5" customHeight="1" hidden="1">
      <c r="A27" s="5"/>
      <c r="B27" s="5"/>
      <c r="D27" s="7" t="s">
        <v>4</v>
      </c>
    </row>
    <row r="28" spans="1:11" ht="46.5" customHeight="1" hidden="1">
      <c r="A28" s="8" t="s">
        <v>5</v>
      </c>
      <c r="B28" s="8" t="s">
        <v>6</v>
      </c>
      <c r="C28" s="9" t="s">
        <v>7</v>
      </c>
      <c r="D28" s="10" t="s">
        <v>8</v>
      </c>
      <c r="E28" s="11" t="s">
        <v>9</v>
      </c>
      <c r="F28" s="12" t="s">
        <v>10</v>
      </c>
      <c r="G28" s="12" t="s">
        <v>11</v>
      </c>
      <c r="H28" s="13" t="s">
        <v>12</v>
      </c>
      <c r="I28" s="13" t="s">
        <v>13</v>
      </c>
      <c r="J28" s="13" t="s">
        <v>14</v>
      </c>
      <c r="K28" s="12" t="s">
        <v>15</v>
      </c>
    </row>
    <row r="29" spans="1:11" ht="27" customHeight="1" hidden="1">
      <c r="A29" s="14"/>
      <c r="B29" s="14" t="s">
        <v>16</v>
      </c>
      <c r="C29" s="15"/>
      <c r="D29" s="14"/>
      <c r="E29" s="16"/>
      <c r="F29" s="16"/>
      <c r="G29" s="16"/>
      <c r="H29" s="15"/>
      <c r="I29" s="15"/>
      <c r="J29" s="15"/>
      <c r="K29" s="15"/>
    </row>
    <row r="30" spans="1:11" s="26" customFormat="1" ht="25.5" customHeight="1" hidden="1">
      <c r="A30" s="17">
        <v>1</v>
      </c>
      <c r="B30" s="18">
        <v>171322255</v>
      </c>
      <c r="C30" s="19" t="s">
        <v>25</v>
      </c>
      <c r="D30" s="20" t="s">
        <v>26</v>
      </c>
      <c r="E30" s="21" t="e">
        <f>VLOOKUP(B30,'[1]DIỂM C17KCD'!#REF!,4,0)</f>
        <v>#REF!</v>
      </c>
      <c r="F30" s="22" t="e">
        <f>VLOOKUP(B30,'[1]DIỂM C17KCD'!#REF!,124,0)</f>
        <v>#REF!</v>
      </c>
      <c r="G30" s="23" t="e">
        <f>VLOOKUP(B30,'[1]DIỂM C17KCD'!#REF!,123,0)</f>
        <v>#REF!</v>
      </c>
      <c r="H30" s="24"/>
      <c r="I30" s="24" t="s">
        <v>19</v>
      </c>
      <c r="J30" s="24" t="s">
        <v>19</v>
      </c>
      <c r="K30" s="25"/>
    </row>
    <row r="31" spans="1:11" s="26" customFormat="1" ht="25.5" customHeight="1" hidden="1">
      <c r="A31" s="27">
        <v>2</v>
      </c>
      <c r="B31" s="28">
        <v>171322309</v>
      </c>
      <c r="C31" s="29" t="s">
        <v>28</v>
      </c>
      <c r="D31" s="30" t="s">
        <v>29</v>
      </c>
      <c r="E31" s="31" t="e">
        <f>VLOOKUP(B31,'[1]DIỂM C17KCD'!#REF!,4,0)</f>
        <v>#REF!</v>
      </c>
      <c r="F31" s="32" t="e">
        <f>VLOOKUP(B31,'[1]DIỂM C17KCD'!#REF!,124,0)</f>
        <v>#REF!</v>
      </c>
      <c r="G31" s="33" t="e">
        <f>VLOOKUP(B31,'[1]DIỂM C17KCD'!#REF!,123,0)</f>
        <v>#REF!</v>
      </c>
      <c r="H31" s="34"/>
      <c r="I31" s="34"/>
      <c r="J31" s="34" t="s">
        <v>19</v>
      </c>
      <c r="K31" s="35"/>
    </row>
    <row r="32" spans="1:11" s="26" customFormat="1" ht="25.5" customHeight="1" hidden="1">
      <c r="A32" s="45">
        <v>3</v>
      </c>
      <c r="B32" s="46">
        <v>171322315</v>
      </c>
      <c r="C32" s="47" t="s">
        <v>21</v>
      </c>
      <c r="D32" s="48" t="s">
        <v>22</v>
      </c>
      <c r="E32" s="49" t="e">
        <f>VLOOKUP(B32,'[1]DIỂM C17KCD'!#REF!,4,0)</f>
        <v>#REF!</v>
      </c>
      <c r="F32" s="50" t="e">
        <f>VLOOKUP(B32,'[1]DIỂM C17KCD'!#REF!,124,0)</f>
        <v>#REF!</v>
      </c>
      <c r="G32" s="51" t="e">
        <f>VLOOKUP(B32,'[1]DIỂM C17KCD'!#REF!,123,0)</f>
        <v>#REF!</v>
      </c>
      <c r="H32" s="52"/>
      <c r="I32" s="52" t="s">
        <v>19</v>
      </c>
      <c r="J32" s="52"/>
      <c r="K32" s="53"/>
    </row>
    <row r="33" spans="1:11" s="26" customFormat="1" ht="17.25" customHeight="1" hidden="1">
      <c r="A33" s="36"/>
      <c r="B33" s="37"/>
      <c r="C33" s="38"/>
      <c r="D33" s="38"/>
      <c r="E33" s="39"/>
      <c r="F33" s="40"/>
      <c r="G33" s="40"/>
      <c r="H33" s="41"/>
      <c r="I33" s="41"/>
      <c r="J33" s="41"/>
      <c r="K33" s="42"/>
    </row>
    <row r="34" spans="1:7" ht="22.5" customHeight="1" hidden="1">
      <c r="A34" s="43" t="s">
        <v>23</v>
      </c>
      <c r="G34" s="44" t="s">
        <v>24</v>
      </c>
    </row>
    <row r="35" ht="22.5" customHeight="1" hidden="1"/>
    <row r="36" spans="9:10" ht="22.5" customHeight="1" hidden="1">
      <c r="I36" s="54"/>
      <c r="J36" s="54"/>
    </row>
    <row r="37" spans="9:10" ht="22.5" customHeight="1" hidden="1">
      <c r="I37" s="54"/>
      <c r="J37" s="54"/>
    </row>
    <row r="38" ht="22.5" customHeight="1" hidden="1"/>
    <row r="39" ht="22.5" customHeight="1" hidden="1"/>
    <row r="40" ht="22.5" customHeight="1" hidden="1"/>
    <row r="41" ht="22.5" customHeight="1" hidden="1"/>
    <row r="42" ht="22.5" customHeight="1" hidden="1"/>
    <row r="43" ht="22.5" customHeight="1" hidden="1"/>
    <row r="44" ht="22.5" customHeight="1" hidden="1"/>
    <row r="45" ht="22.5" customHeight="1" hidden="1"/>
    <row r="46" ht="22.5" customHeight="1" hidden="1"/>
    <row r="47" ht="22.5" customHeight="1" hidden="1"/>
    <row r="48" ht="22.5" customHeight="1" hidden="1"/>
    <row r="49" ht="22.5" customHeight="1" hidden="1"/>
    <row r="50" ht="22.5" customHeight="1" hidden="1"/>
    <row r="51" ht="22.5" customHeight="1" hidden="1"/>
    <row r="52" ht="22.5" customHeight="1" hidden="1"/>
    <row r="53" ht="22.5" customHeight="1" hidden="1"/>
    <row r="54" ht="22.5" customHeight="1" hidden="1"/>
    <row r="55" ht="22.5" customHeight="1" hidden="1"/>
    <row r="56" ht="22.5" customHeight="1" hidden="1"/>
    <row r="57" ht="22.5" customHeight="1" hidden="1"/>
    <row r="58" ht="22.5" customHeight="1" hidden="1"/>
    <row r="59" ht="22.5" customHeight="1" hidden="1"/>
    <row r="60" ht="22.5" customHeight="1" hidden="1"/>
    <row r="61" ht="22.5" customHeight="1" hidden="1"/>
    <row r="62" ht="22.5" customHeight="1" hidden="1"/>
    <row r="63" ht="22.5" customHeight="1" hidden="1"/>
    <row r="64" spans="1:11" s="3" customFormat="1" ht="22.5" customHeight="1" hidden="1">
      <c r="A64" s="1" t="s">
        <v>0</v>
      </c>
      <c r="B64" s="2"/>
      <c r="C64" s="2"/>
      <c r="D64" s="1" t="s">
        <v>1</v>
      </c>
      <c r="E64" s="1"/>
      <c r="F64" s="1"/>
      <c r="G64" s="1"/>
      <c r="H64" s="1"/>
      <c r="I64" s="1"/>
      <c r="J64" s="1"/>
      <c r="K64" s="1"/>
    </row>
    <row r="65" spans="1:11" s="3" customFormat="1" ht="22.5" customHeight="1" hidden="1">
      <c r="A65" s="1" t="s">
        <v>2</v>
      </c>
      <c r="B65" s="4"/>
      <c r="C65" s="4"/>
      <c r="D65" s="1" t="s">
        <v>3</v>
      </c>
      <c r="E65" s="1"/>
      <c r="F65" s="1"/>
      <c r="G65" s="1"/>
      <c r="H65" s="1"/>
      <c r="I65" s="1"/>
      <c r="J65" s="1"/>
      <c r="K65" s="1"/>
    </row>
    <row r="66" spans="1:4" ht="22.5" customHeight="1" hidden="1">
      <c r="A66" s="5"/>
      <c r="B66" s="5"/>
      <c r="D66" s="7" t="s">
        <v>4</v>
      </c>
    </row>
    <row r="67" spans="1:11" ht="46.5" customHeight="1" hidden="1">
      <c r="A67" s="8" t="s">
        <v>5</v>
      </c>
      <c r="B67" s="8" t="s">
        <v>6</v>
      </c>
      <c r="C67" s="9" t="s">
        <v>7</v>
      </c>
      <c r="D67" s="10" t="s">
        <v>8</v>
      </c>
      <c r="E67" s="11" t="s">
        <v>9</v>
      </c>
      <c r="F67" s="12" t="s">
        <v>10</v>
      </c>
      <c r="G67" s="12" t="s">
        <v>11</v>
      </c>
      <c r="H67" s="13" t="s">
        <v>12</v>
      </c>
      <c r="I67" s="13" t="s">
        <v>13</v>
      </c>
      <c r="J67" s="13" t="s">
        <v>14</v>
      </c>
      <c r="K67" s="12" t="s">
        <v>15</v>
      </c>
    </row>
    <row r="68" spans="1:11" ht="27" customHeight="1" hidden="1">
      <c r="A68" s="14"/>
      <c r="B68" s="14" t="s">
        <v>16</v>
      </c>
      <c r="C68" s="15"/>
      <c r="D68" s="14"/>
      <c r="E68" s="16"/>
      <c r="F68" s="16"/>
      <c r="G68" s="16"/>
      <c r="H68" s="15"/>
      <c r="I68" s="15"/>
      <c r="J68" s="15"/>
      <c r="K68" s="15"/>
    </row>
    <row r="69" spans="1:11" s="26" customFormat="1" ht="25.5" customHeight="1" hidden="1">
      <c r="A69" s="55">
        <v>1</v>
      </c>
      <c r="B69" s="18">
        <v>171322309</v>
      </c>
      <c r="C69" s="19" t="s">
        <v>28</v>
      </c>
      <c r="D69" s="20" t="s">
        <v>29</v>
      </c>
      <c r="E69" s="21" t="s">
        <v>30</v>
      </c>
      <c r="F69" s="22" t="s">
        <v>31</v>
      </c>
      <c r="G69" s="23" t="s">
        <v>32</v>
      </c>
      <c r="H69" s="24"/>
      <c r="I69" s="24" t="s">
        <v>19</v>
      </c>
      <c r="J69" s="24" t="s">
        <v>19</v>
      </c>
      <c r="K69" s="25"/>
    </row>
    <row r="70" spans="1:11" s="26" customFormat="1" ht="25.5" customHeight="1" hidden="1">
      <c r="A70" s="27">
        <v>2</v>
      </c>
      <c r="B70" s="28">
        <v>171322371</v>
      </c>
      <c r="C70" s="29" t="s">
        <v>33</v>
      </c>
      <c r="D70" s="30" t="s">
        <v>34</v>
      </c>
      <c r="E70" s="31" t="s">
        <v>35</v>
      </c>
      <c r="F70" s="56" t="s">
        <v>36</v>
      </c>
      <c r="G70" s="33" t="s">
        <v>32</v>
      </c>
      <c r="H70" s="34"/>
      <c r="I70" s="34" t="s">
        <v>19</v>
      </c>
      <c r="J70" s="34"/>
      <c r="K70" s="35"/>
    </row>
    <row r="71" spans="1:11" s="26" customFormat="1" ht="25.5" customHeight="1" hidden="1">
      <c r="A71" s="45">
        <v>3</v>
      </c>
      <c r="B71" s="46">
        <v>171322315</v>
      </c>
      <c r="C71" s="47" t="s">
        <v>21</v>
      </c>
      <c r="D71" s="48" t="s">
        <v>22</v>
      </c>
      <c r="E71" s="49" t="s">
        <v>37</v>
      </c>
      <c r="F71" s="57" t="s">
        <v>38</v>
      </c>
      <c r="G71" s="51" t="s">
        <v>39</v>
      </c>
      <c r="H71" s="52"/>
      <c r="I71" s="52" t="s">
        <v>19</v>
      </c>
      <c r="J71" s="52"/>
      <c r="K71" s="53"/>
    </row>
    <row r="72" spans="1:11" s="26" customFormat="1" ht="17.25" customHeight="1" hidden="1">
      <c r="A72" s="36"/>
      <c r="B72" s="37"/>
      <c r="C72" s="38"/>
      <c r="D72" s="38"/>
      <c r="E72" s="39"/>
      <c r="F72" s="40"/>
      <c r="G72" s="40"/>
      <c r="H72" s="41"/>
      <c r="I72" s="41"/>
      <c r="J72" s="41"/>
      <c r="K72" s="42"/>
    </row>
    <row r="73" spans="1:7" ht="22.5" customHeight="1" hidden="1">
      <c r="A73" s="43" t="s">
        <v>23</v>
      </c>
      <c r="G73" s="44" t="s">
        <v>24</v>
      </c>
    </row>
  </sheetData>
  <sheetProtection/>
  <printOptions/>
  <pageMargins left="0.07874015748031496" right="0" top="0.07874015748031496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L61"/>
  <sheetViews>
    <sheetView zoomScalePageLayoutView="0" workbookViewId="0" topLeftCell="A1">
      <selection activeCell="F6" sqref="F6"/>
    </sheetView>
  </sheetViews>
  <sheetFormatPr defaultColWidth="9.00390625" defaultRowHeight="22.5" customHeight="1"/>
  <cols>
    <col min="1" max="1" width="4.421875" style="59" customWidth="1"/>
    <col min="2" max="2" width="10.8515625" style="59" customWidth="1"/>
    <col min="3" max="3" width="13.00390625" style="59" customWidth="1"/>
    <col min="4" max="4" width="5.28125" style="59" customWidth="1"/>
    <col min="5" max="5" width="10.7109375" style="59" customWidth="1"/>
    <col min="6" max="6" width="10.421875" style="59" customWidth="1"/>
    <col min="7" max="7" width="6.57421875" style="59" customWidth="1"/>
    <col min="8" max="10" width="4.8515625" style="59" customWidth="1"/>
    <col min="11" max="11" width="11.57421875" style="59" customWidth="1"/>
    <col min="12" max="16384" width="9.00390625" style="59" customWidth="1"/>
  </cols>
  <sheetData>
    <row r="1" spans="1:11" s="58" customFormat="1" ht="22.5" customHeight="1">
      <c r="A1" s="1" t="s">
        <v>0</v>
      </c>
      <c r="B1" s="2"/>
      <c r="C1" s="2"/>
      <c r="D1" s="1" t="s">
        <v>1</v>
      </c>
      <c r="E1" s="1"/>
      <c r="F1" s="1"/>
      <c r="G1" s="1"/>
      <c r="H1" s="1"/>
      <c r="I1" s="1"/>
      <c r="J1" s="1"/>
      <c r="K1" s="1"/>
    </row>
    <row r="2" spans="1:11" s="58" customFormat="1" ht="22.5" customHeight="1">
      <c r="A2" s="1" t="s">
        <v>2</v>
      </c>
      <c r="B2" s="4"/>
      <c r="C2" s="4"/>
      <c r="D2" s="1" t="s">
        <v>42</v>
      </c>
      <c r="E2" s="1"/>
      <c r="F2" s="1"/>
      <c r="G2" s="1"/>
      <c r="H2" s="1"/>
      <c r="I2" s="1"/>
      <c r="J2" s="1"/>
      <c r="K2" s="1"/>
    </row>
    <row r="3" spans="1:4" ht="22.5" customHeight="1">
      <c r="A3" s="5"/>
      <c r="B3" s="5"/>
      <c r="D3" s="60" t="s">
        <v>4</v>
      </c>
    </row>
    <row r="4" spans="1:11" ht="46.5" customHeight="1">
      <c r="A4" s="8" t="s">
        <v>5</v>
      </c>
      <c r="B4" s="8" t="s">
        <v>6</v>
      </c>
      <c r="C4" s="9" t="s">
        <v>7</v>
      </c>
      <c r="D4" s="10" t="s">
        <v>8</v>
      </c>
      <c r="E4" s="11" t="s">
        <v>9</v>
      </c>
      <c r="F4" s="12" t="s">
        <v>10</v>
      </c>
      <c r="G4" s="12" t="s">
        <v>11</v>
      </c>
      <c r="H4" s="13" t="s">
        <v>12</v>
      </c>
      <c r="I4" s="13" t="s">
        <v>13</v>
      </c>
      <c r="J4" s="13" t="s">
        <v>14</v>
      </c>
      <c r="K4" s="12" t="s">
        <v>15</v>
      </c>
    </row>
    <row r="5" spans="1:11" s="61" customFormat="1" ht="27" customHeight="1">
      <c r="A5" s="14"/>
      <c r="B5" s="14" t="s">
        <v>43</v>
      </c>
      <c r="C5" s="15"/>
      <c r="D5" s="14"/>
      <c r="E5" s="16"/>
      <c r="F5" s="16"/>
      <c r="G5" s="16"/>
      <c r="H5" s="15"/>
      <c r="I5" s="15"/>
      <c r="J5" s="15"/>
      <c r="K5" s="15"/>
    </row>
    <row r="6" spans="1:12" s="61" customFormat="1" ht="30" customHeight="1">
      <c r="A6" s="62">
        <v>1</v>
      </c>
      <c r="B6" s="63">
        <v>171323369</v>
      </c>
      <c r="C6" s="64" t="s">
        <v>44</v>
      </c>
      <c r="D6" s="65" t="s">
        <v>45</v>
      </c>
      <c r="E6" s="66" t="s">
        <v>46</v>
      </c>
      <c r="F6" s="67" t="s">
        <v>31</v>
      </c>
      <c r="G6" s="68" t="s">
        <v>32</v>
      </c>
      <c r="H6" s="69"/>
      <c r="I6" s="69" t="s">
        <v>19</v>
      </c>
      <c r="J6" s="69" t="s">
        <v>19</v>
      </c>
      <c r="K6" s="70"/>
      <c r="L6" s="71" t="s">
        <v>20</v>
      </c>
    </row>
    <row r="7" spans="1:12" s="61" customFormat="1" ht="30" customHeight="1">
      <c r="A7" s="72">
        <v>2</v>
      </c>
      <c r="B7" s="73">
        <v>171323359</v>
      </c>
      <c r="C7" s="74" t="s">
        <v>47</v>
      </c>
      <c r="D7" s="75" t="s">
        <v>48</v>
      </c>
      <c r="E7" s="76" t="s">
        <v>49</v>
      </c>
      <c r="F7" s="77" t="s">
        <v>38</v>
      </c>
      <c r="G7" s="78" t="s">
        <v>32</v>
      </c>
      <c r="H7" s="79"/>
      <c r="I7" s="79" t="s">
        <v>19</v>
      </c>
      <c r="J7" s="79" t="s">
        <v>19</v>
      </c>
      <c r="K7" s="80"/>
      <c r="L7" s="71" t="s">
        <v>20</v>
      </c>
    </row>
    <row r="8" spans="1:12" s="61" customFormat="1" ht="30" customHeight="1">
      <c r="A8" s="72">
        <v>3</v>
      </c>
      <c r="B8" s="73">
        <v>171323363</v>
      </c>
      <c r="C8" s="74" t="s">
        <v>50</v>
      </c>
      <c r="D8" s="75" t="s">
        <v>51</v>
      </c>
      <c r="E8" s="76" t="s">
        <v>52</v>
      </c>
      <c r="F8" s="77" t="s">
        <v>53</v>
      </c>
      <c r="G8" s="78" t="s">
        <v>32</v>
      </c>
      <c r="H8" s="79"/>
      <c r="I8" s="79" t="s">
        <v>19</v>
      </c>
      <c r="J8" s="79"/>
      <c r="K8" s="80"/>
      <c r="L8" s="71" t="s">
        <v>20</v>
      </c>
    </row>
    <row r="9" spans="1:7" ht="22.5" customHeight="1">
      <c r="A9" s="43" t="s">
        <v>23</v>
      </c>
      <c r="G9" s="44" t="s">
        <v>24</v>
      </c>
    </row>
    <row r="11" spans="9:10" ht="22.5" customHeight="1">
      <c r="I11" s="81"/>
      <c r="J11" s="81"/>
    </row>
    <row r="12" spans="9:10" ht="22.5" customHeight="1">
      <c r="I12" s="81"/>
      <c r="J12" s="81"/>
    </row>
    <row r="37" spans="1:11" s="58" customFormat="1" ht="22.5" customHeight="1" hidden="1">
      <c r="A37" s="1" t="s">
        <v>0</v>
      </c>
      <c r="B37" s="2"/>
      <c r="C37" s="2"/>
      <c r="D37" s="1" t="s">
        <v>1</v>
      </c>
      <c r="E37" s="1"/>
      <c r="F37" s="1"/>
      <c r="G37" s="1"/>
      <c r="H37" s="1"/>
      <c r="I37" s="1"/>
      <c r="J37" s="1"/>
      <c r="K37" s="1"/>
    </row>
    <row r="38" spans="1:11" s="58" customFormat="1" ht="22.5" customHeight="1" hidden="1">
      <c r="A38" s="1" t="s">
        <v>2</v>
      </c>
      <c r="B38" s="4"/>
      <c r="C38" s="4"/>
      <c r="D38" s="1" t="s">
        <v>42</v>
      </c>
      <c r="E38" s="1"/>
      <c r="F38" s="1"/>
      <c r="G38" s="1"/>
      <c r="H38" s="1"/>
      <c r="I38" s="1"/>
      <c r="J38" s="1"/>
      <c r="K38" s="1"/>
    </row>
    <row r="39" spans="1:4" ht="22.5" customHeight="1" hidden="1">
      <c r="A39" s="5"/>
      <c r="B39" s="5"/>
      <c r="D39" s="60" t="s">
        <v>4</v>
      </c>
    </row>
    <row r="40" spans="1:11" ht="46.5" customHeight="1" hidden="1">
      <c r="A40" s="8" t="s">
        <v>5</v>
      </c>
      <c r="B40" s="8" t="s">
        <v>6</v>
      </c>
      <c r="C40" s="9" t="s">
        <v>7</v>
      </c>
      <c r="D40" s="10" t="s">
        <v>8</v>
      </c>
      <c r="E40" s="11" t="s">
        <v>9</v>
      </c>
      <c r="F40" s="12" t="s">
        <v>10</v>
      </c>
      <c r="G40" s="12" t="s">
        <v>11</v>
      </c>
      <c r="H40" s="13" t="s">
        <v>12</v>
      </c>
      <c r="I40" s="13" t="s">
        <v>13</v>
      </c>
      <c r="J40" s="13" t="s">
        <v>14</v>
      </c>
      <c r="K40" s="12" t="s">
        <v>15</v>
      </c>
    </row>
    <row r="41" spans="1:11" s="61" customFormat="1" ht="27" customHeight="1" hidden="1">
      <c r="A41" s="14"/>
      <c r="B41" s="14" t="s">
        <v>43</v>
      </c>
      <c r="C41" s="15"/>
      <c r="D41" s="14"/>
      <c r="E41" s="16"/>
      <c r="F41" s="16"/>
      <c r="G41" s="16"/>
      <c r="H41" s="15"/>
      <c r="I41" s="15"/>
      <c r="J41" s="15"/>
      <c r="K41" s="15"/>
    </row>
    <row r="42" spans="1:12" s="61" customFormat="1" ht="30" customHeight="1" hidden="1">
      <c r="A42" s="82">
        <v>1</v>
      </c>
      <c r="B42" s="83">
        <v>171323363</v>
      </c>
      <c r="C42" s="84" t="s">
        <v>50</v>
      </c>
      <c r="D42" s="85" t="s">
        <v>51</v>
      </c>
      <c r="E42" s="86" t="s">
        <v>52</v>
      </c>
      <c r="F42" s="87" t="s">
        <v>53</v>
      </c>
      <c r="G42" s="88" t="s">
        <v>32</v>
      </c>
      <c r="H42" s="89"/>
      <c r="I42" s="89" t="s">
        <v>19</v>
      </c>
      <c r="J42" s="89"/>
      <c r="K42" s="90"/>
      <c r="L42" s="71" t="s">
        <v>27</v>
      </c>
    </row>
    <row r="43" spans="1:11" s="61" customFormat="1" ht="25.5" customHeight="1" hidden="1">
      <c r="A43" s="36"/>
      <c r="B43" s="37"/>
      <c r="C43" s="38"/>
      <c r="D43" s="38"/>
      <c r="E43" s="91"/>
      <c r="F43" s="40"/>
      <c r="G43" s="40"/>
      <c r="H43" s="41"/>
      <c r="I43" s="41"/>
      <c r="J43" s="41"/>
      <c r="K43" s="42"/>
    </row>
    <row r="44" spans="1:7" ht="22.5" customHeight="1" hidden="1">
      <c r="A44" s="43" t="s">
        <v>23</v>
      </c>
      <c r="G44" s="44" t="s">
        <v>24</v>
      </c>
    </row>
    <row r="45" ht="22.5" customHeight="1" hidden="1"/>
    <row r="46" ht="22.5" customHeight="1" hidden="1"/>
    <row r="47" ht="22.5" customHeight="1" hidden="1"/>
    <row r="48" spans="1:11" s="58" customFormat="1" ht="22.5" customHeight="1" hidden="1">
      <c r="A48" s="1" t="s">
        <v>0</v>
      </c>
      <c r="B48" s="2"/>
      <c r="C48" s="2"/>
      <c r="D48" s="1" t="s">
        <v>1</v>
      </c>
      <c r="E48" s="1"/>
      <c r="F48" s="1"/>
      <c r="G48" s="1"/>
      <c r="H48" s="1"/>
      <c r="I48" s="1"/>
      <c r="J48" s="1"/>
      <c r="K48" s="1"/>
    </row>
    <row r="49" spans="1:11" s="58" customFormat="1" ht="22.5" customHeight="1" hidden="1">
      <c r="A49" s="1" t="s">
        <v>2</v>
      </c>
      <c r="B49" s="4"/>
      <c r="C49" s="4"/>
      <c r="D49" s="1" t="s">
        <v>42</v>
      </c>
      <c r="E49" s="1"/>
      <c r="F49" s="1"/>
      <c r="G49" s="1"/>
      <c r="H49" s="1"/>
      <c r="I49" s="1"/>
      <c r="J49" s="1"/>
      <c r="K49" s="1"/>
    </row>
    <row r="50" spans="1:4" ht="22.5" customHeight="1" hidden="1">
      <c r="A50" s="5"/>
      <c r="B50" s="5"/>
      <c r="D50" s="60" t="s">
        <v>4</v>
      </c>
    </row>
    <row r="51" spans="1:11" ht="46.5" customHeight="1" hidden="1">
      <c r="A51" s="8" t="s">
        <v>5</v>
      </c>
      <c r="B51" s="8" t="s">
        <v>6</v>
      </c>
      <c r="C51" s="9" t="s">
        <v>7</v>
      </c>
      <c r="D51" s="10" t="s">
        <v>8</v>
      </c>
      <c r="E51" s="11" t="s">
        <v>9</v>
      </c>
      <c r="F51" s="12" t="s">
        <v>10</v>
      </c>
      <c r="G51" s="12" t="s">
        <v>11</v>
      </c>
      <c r="H51" s="13" t="s">
        <v>12</v>
      </c>
      <c r="I51" s="13" t="s">
        <v>13</v>
      </c>
      <c r="J51" s="13" t="s">
        <v>14</v>
      </c>
      <c r="K51" s="12" t="s">
        <v>15</v>
      </c>
    </row>
    <row r="52" spans="1:11" s="61" customFormat="1" ht="27" customHeight="1" hidden="1">
      <c r="A52" s="14"/>
      <c r="B52" s="14" t="s">
        <v>43</v>
      </c>
      <c r="C52" s="15"/>
      <c r="D52" s="14"/>
      <c r="E52" s="16"/>
      <c r="F52" s="16"/>
      <c r="G52" s="16"/>
      <c r="H52" s="15"/>
      <c r="I52" s="15"/>
      <c r="J52" s="15"/>
      <c r="K52" s="15"/>
    </row>
    <row r="53" spans="1:11" s="61" customFormat="1" ht="30" customHeight="1" hidden="1">
      <c r="A53" s="82">
        <v>1</v>
      </c>
      <c r="B53" s="83">
        <v>171323363</v>
      </c>
      <c r="C53" s="84" t="s">
        <v>50</v>
      </c>
      <c r="D53" s="85" t="s">
        <v>51</v>
      </c>
      <c r="E53" s="86" t="s">
        <v>52</v>
      </c>
      <c r="F53" s="87" t="s">
        <v>53</v>
      </c>
      <c r="G53" s="88" t="s">
        <v>32</v>
      </c>
      <c r="H53" s="89"/>
      <c r="I53" s="89" t="s">
        <v>19</v>
      </c>
      <c r="J53" s="89" t="s">
        <v>19</v>
      </c>
      <c r="K53" s="90"/>
    </row>
    <row r="54" spans="1:11" s="61" customFormat="1" ht="30" customHeight="1" hidden="1">
      <c r="A54" s="92">
        <v>2</v>
      </c>
      <c r="B54" s="93">
        <v>171323353</v>
      </c>
      <c r="C54" s="94" t="s">
        <v>54</v>
      </c>
      <c r="D54" s="95" t="s">
        <v>55</v>
      </c>
      <c r="E54" s="96" t="s">
        <v>56</v>
      </c>
      <c r="F54" s="97" t="s">
        <v>31</v>
      </c>
      <c r="G54" s="98" t="s">
        <v>32</v>
      </c>
      <c r="H54" s="99"/>
      <c r="I54" s="99" t="s">
        <v>19</v>
      </c>
      <c r="J54" s="99" t="s">
        <v>19</v>
      </c>
      <c r="K54" s="100"/>
    </row>
    <row r="55" spans="1:11" s="61" customFormat="1" ht="27" customHeight="1" hidden="1">
      <c r="A55" s="14"/>
      <c r="B55" s="14" t="s">
        <v>57</v>
      </c>
      <c r="C55" s="15"/>
      <c r="D55" s="14"/>
      <c r="E55" s="16"/>
      <c r="F55" s="16"/>
      <c r="G55" s="16"/>
      <c r="H55" s="15"/>
      <c r="I55" s="15"/>
      <c r="J55" s="15"/>
      <c r="K55" s="15"/>
    </row>
    <row r="56" spans="1:11" s="61" customFormat="1" ht="30" customHeight="1" hidden="1">
      <c r="A56" s="101">
        <v>1</v>
      </c>
      <c r="B56" s="102">
        <v>171323365</v>
      </c>
      <c r="C56" s="103" t="s">
        <v>58</v>
      </c>
      <c r="D56" s="104" t="s">
        <v>59</v>
      </c>
      <c r="E56" s="105" t="s">
        <v>60</v>
      </c>
      <c r="F56" s="106" t="s">
        <v>61</v>
      </c>
      <c r="G56" s="107" t="s">
        <v>32</v>
      </c>
      <c r="H56" s="108"/>
      <c r="I56" s="108" t="s">
        <v>19</v>
      </c>
      <c r="J56" s="108" t="s">
        <v>19</v>
      </c>
      <c r="K56" s="109"/>
    </row>
    <row r="57" spans="1:11" s="61" customFormat="1" ht="25.5" customHeight="1" hidden="1">
      <c r="A57" s="36"/>
      <c r="B57" s="37"/>
      <c r="C57" s="38"/>
      <c r="D57" s="38"/>
      <c r="E57" s="91"/>
      <c r="F57" s="40"/>
      <c r="G57" s="40"/>
      <c r="H57" s="41"/>
      <c r="I57" s="41"/>
      <c r="J57" s="41"/>
      <c r="K57" s="42"/>
    </row>
    <row r="58" spans="1:7" ht="22.5" customHeight="1" hidden="1">
      <c r="A58" s="43" t="s">
        <v>23</v>
      </c>
      <c r="G58" s="44" t="s">
        <v>24</v>
      </c>
    </row>
    <row r="59" ht="22.5" customHeight="1" hidden="1"/>
    <row r="60" spans="9:10" ht="22.5" customHeight="1">
      <c r="I60" s="81"/>
      <c r="J60" s="81"/>
    </row>
    <row r="61" spans="9:10" ht="22.5" customHeight="1">
      <c r="I61" s="81"/>
      <c r="J61" s="81"/>
    </row>
  </sheetData>
  <sheetProtection/>
  <printOptions/>
  <pageMargins left="0.07874015748031496" right="0" top="0.07874015748031496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5" sqref="A15:A65536"/>
    </sheetView>
  </sheetViews>
  <sheetFormatPr defaultColWidth="9.00390625" defaultRowHeight="22.5" customHeight="1"/>
  <cols>
    <col min="1" max="1" width="4.421875" style="118" customWidth="1"/>
    <col min="2" max="2" width="10.8515625" style="118" customWidth="1"/>
    <col min="3" max="3" width="16.140625" style="118" customWidth="1"/>
    <col min="4" max="4" width="6.8515625" style="118" customWidth="1"/>
    <col min="5" max="5" width="10.140625" style="118" customWidth="1"/>
    <col min="6" max="6" width="9.8515625" style="118" customWidth="1"/>
    <col min="7" max="7" width="6.57421875" style="118" customWidth="1"/>
    <col min="8" max="10" width="4.8515625" style="118" customWidth="1"/>
    <col min="11" max="11" width="10.28125" style="118" customWidth="1"/>
    <col min="12" max="16384" width="9.00390625" style="118" customWidth="1"/>
  </cols>
  <sheetData>
    <row r="1" spans="1:11" s="113" customFormat="1" ht="21" customHeight="1">
      <c r="A1" s="110" t="s">
        <v>0</v>
      </c>
      <c r="B1" s="111"/>
      <c r="C1" s="111"/>
      <c r="D1" s="112" t="s">
        <v>1</v>
      </c>
      <c r="E1" s="110"/>
      <c r="F1" s="110"/>
      <c r="G1" s="110"/>
      <c r="H1" s="110"/>
      <c r="I1" s="110"/>
      <c r="J1" s="110"/>
      <c r="K1" s="110"/>
    </row>
    <row r="2" spans="1:11" s="113" customFormat="1" ht="21" customHeight="1">
      <c r="A2" s="110" t="s">
        <v>2</v>
      </c>
      <c r="B2" s="114"/>
      <c r="C2" s="114"/>
      <c r="D2" s="112" t="s">
        <v>62</v>
      </c>
      <c r="E2" s="110"/>
      <c r="F2" s="110"/>
      <c r="G2" s="110"/>
      <c r="H2" s="110"/>
      <c r="I2" s="110"/>
      <c r="J2" s="110"/>
      <c r="K2" s="110"/>
    </row>
    <row r="3" spans="1:11" s="116" customFormat="1" ht="21" customHeight="1">
      <c r="A3" s="115"/>
      <c r="B3" s="115"/>
      <c r="D3" s="117" t="s">
        <v>4</v>
      </c>
      <c r="E3" s="118"/>
      <c r="F3" s="118"/>
      <c r="G3" s="118"/>
      <c r="H3" s="118"/>
      <c r="I3" s="118"/>
      <c r="J3" s="118"/>
      <c r="K3" s="118"/>
    </row>
    <row r="4" spans="1:11" ht="40.5" customHeight="1">
      <c r="A4" s="119" t="s">
        <v>5</v>
      </c>
      <c r="B4" s="119" t="s">
        <v>6</v>
      </c>
      <c r="C4" s="120" t="s">
        <v>7</v>
      </c>
      <c r="D4" s="121" t="s">
        <v>8</v>
      </c>
      <c r="E4" s="122" t="s">
        <v>9</v>
      </c>
      <c r="F4" s="123" t="s">
        <v>10</v>
      </c>
      <c r="G4" s="123" t="s">
        <v>11</v>
      </c>
      <c r="H4" s="124" t="s">
        <v>12</v>
      </c>
      <c r="I4" s="124" t="s">
        <v>13</v>
      </c>
      <c r="J4" s="124" t="s">
        <v>14</v>
      </c>
      <c r="K4" s="123" t="s">
        <v>15</v>
      </c>
    </row>
    <row r="5" spans="1:11" s="130" customFormat="1" ht="24.75" customHeight="1">
      <c r="A5" s="126"/>
      <c r="B5" s="127" t="s">
        <v>43</v>
      </c>
      <c r="C5" s="128"/>
      <c r="D5" s="128"/>
      <c r="E5" s="128"/>
      <c r="F5" s="128"/>
      <c r="G5" s="128"/>
      <c r="H5" s="127"/>
      <c r="I5" s="128"/>
      <c r="J5" s="127"/>
      <c r="K5" s="128"/>
    </row>
    <row r="6" spans="1:11" s="130" customFormat="1" ht="23.25" customHeight="1">
      <c r="A6" s="131">
        <f>A5+1</f>
        <v>1</v>
      </c>
      <c r="B6" s="132">
        <v>179323888</v>
      </c>
      <c r="C6" s="133" t="s">
        <v>63</v>
      </c>
      <c r="D6" s="134" t="s">
        <v>64</v>
      </c>
      <c r="E6" s="135" t="s">
        <v>104</v>
      </c>
      <c r="F6" s="136" t="s">
        <v>105</v>
      </c>
      <c r="G6" s="136" t="s">
        <v>32</v>
      </c>
      <c r="H6" s="137"/>
      <c r="I6" s="137" t="s">
        <v>19</v>
      </c>
      <c r="J6" s="137"/>
      <c r="K6" s="138"/>
    </row>
    <row r="7" spans="1:11" s="130" customFormat="1" ht="23.25" customHeight="1">
      <c r="A7" s="131">
        <f>A6+1</f>
        <v>2</v>
      </c>
      <c r="B7" s="132">
        <v>179323882</v>
      </c>
      <c r="C7" s="133" t="s">
        <v>65</v>
      </c>
      <c r="D7" s="134" t="s">
        <v>66</v>
      </c>
      <c r="E7" s="135" t="s">
        <v>106</v>
      </c>
      <c r="F7" s="136" t="s">
        <v>38</v>
      </c>
      <c r="G7" s="136" t="s">
        <v>39</v>
      </c>
      <c r="H7" s="137" t="s">
        <v>19</v>
      </c>
      <c r="I7" s="137"/>
      <c r="J7" s="137"/>
      <c r="K7" s="138"/>
    </row>
    <row r="8" spans="1:11" s="130" customFormat="1" ht="23.25" customHeight="1">
      <c r="A8" s="131">
        <f>A7+1</f>
        <v>3</v>
      </c>
      <c r="B8" s="132">
        <v>179323914</v>
      </c>
      <c r="C8" s="133" t="s">
        <v>67</v>
      </c>
      <c r="D8" s="134" t="s">
        <v>68</v>
      </c>
      <c r="E8" s="135" t="s">
        <v>107</v>
      </c>
      <c r="F8" s="136" t="s">
        <v>108</v>
      </c>
      <c r="G8" s="136" t="s">
        <v>32</v>
      </c>
      <c r="H8" s="137"/>
      <c r="I8" s="137" t="s">
        <v>19</v>
      </c>
      <c r="J8" s="137"/>
      <c r="K8" s="138"/>
    </row>
    <row r="9" spans="1:11" s="130" customFormat="1" ht="24.75" customHeight="1">
      <c r="A9" s="126"/>
      <c r="B9" s="127" t="s">
        <v>69</v>
      </c>
      <c r="C9" s="128"/>
      <c r="D9" s="128"/>
      <c r="E9" s="128"/>
      <c r="F9" s="128"/>
      <c r="G9" s="128"/>
      <c r="H9" s="127"/>
      <c r="I9" s="128"/>
      <c r="J9" s="127"/>
      <c r="K9" s="128"/>
    </row>
    <row r="10" spans="1:11" s="130" customFormat="1" ht="23.25" customHeight="1">
      <c r="A10" s="131">
        <f>A9+1</f>
        <v>1</v>
      </c>
      <c r="B10" s="132">
        <v>179323870</v>
      </c>
      <c r="C10" s="133" t="s">
        <v>70</v>
      </c>
      <c r="D10" s="134" t="s">
        <v>71</v>
      </c>
      <c r="E10" s="135" t="s">
        <v>109</v>
      </c>
      <c r="F10" s="136" t="s">
        <v>31</v>
      </c>
      <c r="G10" s="136" t="s">
        <v>32</v>
      </c>
      <c r="H10" s="137" t="s">
        <v>19</v>
      </c>
      <c r="I10" s="137" t="s">
        <v>19</v>
      </c>
      <c r="J10" s="137"/>
      <c r="K10" s="138"/>
    </row>
    <row r="11" spans="1:10" ht="28.5" customHeight="1">
      <c r="A11" s="141" t="s">
        <v>23</v>
      </c>
      <c r="B11" s="141"/>
      <c r="C11" s="142"/>
      <c r="D11" s="143"/>
      <c r="E11" s="142"/>
      <c r="F11" s="142"/>
      <c r="G11" s="143" t="s">
        <v>24</v>
      </c>
      <c r="H11" s="142"/>
      <c r="I11" s="143"/>
      <c r="J11" s="142"/>
    </row>
    <row r="12" spans="1:11" s="130" customFormat="1" ht="23.25" customHeight="1">
      <c r="A12" s="144"/>
      <c r="B12" s="145"/>
      <c r="C12" s="146"/>
      <c r="D12" s="146"/>
      <c r="E12" s="147"/>
      <c r="F12" s="148"/>
      <c r="G12" s="148"/>
      <c r="H12" s="149"/>
      <c r="I12" s="149"/>
      <c r="J12" s="149"/>
      <c r="K12" s="150"/>
    </row>
    <row r="13" spans="1:11" s="130" customFormat="1" ht="23.25" customHeight="1">
      <c r="A13" s="144"/>
      <c r="B13" s="145"/>
      <c r="C13" s="146"/>
      <c r="D13" s="146"/>
      <c r="E13" s="147"/>
      <c r="F13" s="148"/>
      <c r="G13" s="148"/>
      <c r="H13" s="149"/>
      <c r="I13" s="149"/>
      <c r="J13" s="149"/>
      <c r="K13" s="150"/>
    </row>
    <row r="14" spans="1:11" s="130" customFormat="1" ht="23.25" customHeight="1">
      <c r="A14" s="144"/>
      <c r="B14" s="145"/>
      <c r="C14" s="146"/>
      <c r="D14" s="146"/>
      <c r="E14" s="147"/>
      <c r="F14" s="148"/>
      <c r="G14" s="148"/>
      <c r="H14" s="149"/>
      <c r="I14" s="149"/>
      <c r="J14" s="149"/>
      <c r="K14" s="150"/>
    </row>
  </sheetData>
  <sheetProtection/>
  <printOptions/>
  <pageMargins left="0.07874015748031496" right="0" top="0.07874015748031496" bottom="0" header="0" footer="0"/>
  <pageSetup horizontalDpi="600" verticalDpi="600" orientation="portrait" paperSize="9" r:id="rId1"/>
  <headerFooter>
    <oddHeader>&amp;R&amp;P&amp;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L6" sqref="L6:P14"/>
    </sheetView>
  </sheetViews>
  <sheetFormatPr defaultColWidth="9.00390625" defaultRowHeight="22.5" customHeight="1"/>
  <cols>
    <col min="1" max="1" width="4.421875" style="118" customWidth="1"/>
    <col min="2" max="2" width="10.8515625" style="118" customWidth="1"/>
    <col min="3" max="3" width="16.140625" style="118" customWidth="1"/>
    <col min="4" max="4" width="6.8515625" style="118" customWidth="1"/>
    <col min="5" max="5" width="10.140625" style="118" customWidth="1"/>
    <col min="6" max="6" width="9.8515625" style="118" customWidth="1"/>
    <col min="7" max="7" width="6.57421875" style="118" customWidth="1"/>
    <col min="8" max="10" width="4.8515625" style="118" customWidth="1"/>
    <col min="11" max="11" width="9.8515625" style="118" customWidth="1"/>
    <col min="12" max="15" width="6.7109375" style="118" customWidth="1"/>
    <col min="16" max="16384" width="9.00390625" style="118" customWidth="1"/>
  </cols>
  <sheetData>
    <row r="1" spans="1:15" s="113" customFormat="1" ht="21" customHeight="1">
      <c r="A1" s="110" t="s">
        <v>0</v>
      </c>
      <c r="B1" s="111"/>
      <c r="C1" s="111"/>
      <c r="D1" s="112" t="s">
        <v>1</v>
      </c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s="113" customFormat="1" ht="21" customHeight="1">
      <c r="A2" s="110" t="s">
        <v>2</v>
      </c>
      <c r="B2" s="114"/>
      <c r="C2" s="114"/>
      <c r="D2" s="112" t="s">
        <v>137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 s="116" customFormat="1" ht="21" customHeight="1">
      <c r="A3" s="115"/>
      <c r="B3" s="115"/>
      <c r="D3" s="117" t="s">
        <v>4</v>
      </c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</row>
    <row r="4" spans="1:15" ht="40.5" customHeight="1">
      <c r="A4" s="119" t="s">
        <v>5</v>
      </c>
      <c r="B4" s="119" t="s">
        <v>6</v>
      </c>
      <c r="C4" s="120" t="s">
        <v>7</v>
      </c>
      <c r="D4" s="121" t="s">
        <v>8</v>
      </c>
      <c r="E4" s="162" t="s">
        <v>9</v>
      </c>
      <c r="F4" s="163" t="s">
        <v>10</v>
      </c>
      <c r="G4" s="163" t="s">
        <v>11</v>
      </c>
      <c r="H4" s="164" t="s">
        <v>12</v>
      </c>
      <c r="I4" s="164" t="s">
        <v>13</v>
      </c>
      <c r="J4" s="164" t="s">
        <v>14</v>
      </c>
      <c r="K4" s="163" t="s">
        <v>15</v>
      </c>
      <c r="L4" s="125"/>
      <c r="M4" s="125"/>
      <c r="N4" s="125"/>
      <c r="O4" s="125"/>
    </row>
    <row r="5" spans="1:15" ht="28.5" customHeight="1">
      <c r="A5" s="165"/>
      <c r="B5" s="127" t="s">
        <v>43</v>
      </c>
      <c r="C5" s="166"/>
      <c r="D5" s="167"/>
      <c r="E5" s="168"/>
      <c r="F5" s="168"/>
      <c r="G5" s="168"/>
      <c r="H5" s="166"/>
      <c r="I5" s="166"/>
      <c r="J5" s="166"/>
      <c r="K5" s="169"/>
      <c r="L5" s="170"/>
      <c r="M5" s="170"/>
      <c r="N5" s="170"/>
      <c r="O5" s="170"/>
    </row>
    <row r="6" spans="1:16" s="130" customFormat="1" ht="23.25" customHeight="1">
      <c r="A6" s="131">
        <v>1</v>
      </c>
      <c r="B6" s="132">
        <v>178322646</v>
      </c>
      <c r="C6" s="133" t="s">
        <v>138</v>
      </c>
      <c r="D6" s="134" t="s">
        <v>94</v>
      </c>
      <c r="E6" s="135" t="s">
        <v>153</v>
      </c>
      <c r="F6" s="136" t="s">
        <v>154</v>
      </c>
      <c r="G6" s="136" t="s">
        <v>32</v>
      </c>
      <c r="H6" s="137" t="s">
        <v>19</v>
      </c>
      <c r="I6" s="137" t="s">
        <v>19</v>
      </c>
      <c r="J6" s="137"/>
      <c r="K6" s="138"/>
      <c r="L6" s="139"/>
      <c r="M6" s="129"/>
      <c r="N6" s="140"/>
      <c r="O6" s="140"/>
      <c r="P6" s="140"/>
    </row>
    <row r="7" spans="1:16" s="130" customFormat="1" ht="23.25" customHeight="1">
      <c r="A7" s="131">
        <v>2</v>
      </c>
      <c r="B7" s="132">
        <v>168322164</v>
      </c>
      <c r="C7" s="133" t="s">
        <v>139</v>
      </c>
      <c r="D7" s="134" t="s">
        <v>72</v>
      </c>
      <c r="E7" s="135">
        <v>30954</v>
      </c>
      <c r="F7" s="136" t="s">
        <v>31</v>
      </c>
      <c r="G7" s="136" t="s">
        <v>32</v>
      </c>
      <c r="H7" s="137" t="s">
        <v>19</v>
      </c>
      <c r="I7" s="137"/>
      <c r="J7" s="137"/>
      <c r="K7" s="138"/>
      <c r="L7" s="139"/>
      <c r="M7" s="129"/>
      <c r="N7" s="140"/>
      <c r="O7" s="140"/>
      <c r="P7" s="140"/>
    </row>
    <row r="8" spans="1:16" s="130" customFormat="1" ht="23.25" customHeight="1">
      <c r="A8" s="131">
        <v>3</v>
      </c>
      <c r="B8" s="132">
        <v>178322659</v>
      </c>
      <c r="C8" s="133" t="s">
        <v>140</v>
      </c>
      <c r="D8" s="134" t="s">
        <v>45</v>
      </c>
      <c r="E8" s="135" t="s">
        <v>155</v>
      </c>
      <c r="F8" s="136" t="s">
        <v>61</v>
      </c>
      <c r="G8" s="136" t="s">
        <v>32</v>
      </c>
      <c r="H8" s="137" t="s">
        <v>19</v>
      </c>
      <c r="I8" s="137"/>
      <c r="J8" s="137"/>
      <c r="K8" s="138"/>
      <c r="L8" s="139"/>
      <c r="M8" s="129"/>
      <c r="N8" s="140"/>
      <c r="O8" s="140"/>
      <c r="P8" s="140"/>
    </row>
    <row r="9" spans="1:16" s="130" customFormat="1" ht="23.25" customHeight="1">
      <c r="A9" s="131">
        <v>4</v>
      </c>
      <c r="B9" s="132">
        <v>178322674</v>
      </c>
      <c r="C9" s="133" t="s">
        <v>73</v>
      </c>
      <c r="D9" s="134" t="s">
        <v>55</v>
      </c>
      <c r="E9" s="135" t="s">
        <v>156</v>
      </c>
      <c r="F9" s="136" t="s">
        <v>31</v>
      </c>
      <c r="G9" s="136" t="s">
        <v>32</v>
      </c>
      <c r="H9" s="137" t="s">
        <v>19</v>
      </c>
      <c r="I9" s="137"/>
      <c r="J9" s="137"/>
      <c r="K9" s="138"/>
      <c r="L9" s="139"/>
      <c r="M9" s="129"/>
      <c r="N9" s="140"/>
      <c r="O9" s="140"/>
      <c r="P9" s="140"/>
    </row>
    <row r="10" spans="1:16" s="130" customFormat="1" ht="29.25" customHeight="1">
      <c r="A10" s="126"/>
      <c r="B10" s="127" t="s">
        <v>69</v>
      </c>
      <c r="C10" s="128"/>
      <c r="D10" s="126"/>
      <c r="E10" s="126"/>
      <c r="F10" s="126"/>
      <c r="G10" s="126"/>
      <c r="H10" s="126"/>
      <c r="I10" s="127"/>
      <c r="J10" s="126"/>
      <c r="K10" s="127"/>
      <c r="L10" s="139"/>
      <c r="M10" s="129"/>
      <c r="N10" s="140"/>
      <c r="O10" s="140"/>
      <c r="P10" s="140"/>
    </row>
    <row r="11" spans="1:16" s="130" customFormat="1" ht="23.25" customHeight="1">
      <c r="A11" s="131">
        <v>1</v>
      </c>
      <c r="B11" s="132">
        <v>178322641</v>
      </c>
      <c r="C11" s="133" t="s">
        <v>141</v>
      </c>
      <c r="D11" s="134" t="s">
        <v>142</v>
      </c>
      <c r="E11" s="135" t="s">
        <v>157</v>
      </c>
      <c r="F11" s="136" t="s">
        <v>31</v>
      </c>
      <c r="G11" s="136" t="s">
        <v>39</v>
      </c>
      <c r="H11" s="137" t="s">
        <v>19</v>
      </c>
      <c r="I11" s="137" t="s">
        <v>19</v>
      </c>
      <c r="J11" s="137" t="s">
        <v>19</v>
      </c>
      <c r="K11" s="138"/>
      <c r="L11" s="139"/>
      <c r="M11" s="129"/>
      <c r="N11" s="140"/>
      <c r="O11" s="140"/>
      <c r="P11" s="140"/>
    </row>
    <row r="12" spans="1:16" s="130" customFormat="1" ht="23.25" customHeight="1">
      <c r="A12" s="131">
        <v>2</v>
      </c>
      <c r="B12" s="132">
        <v>178322663</v>
      </c>
      <c r="C12" s="133" t="s">
        <v>143</v>
      </c>
      <c r="D12" s="134" t="s">
        <v>144</v>
      </c>
      <c r="E12" s="135" t="s">
        <v>158</v>
      </c>
      <c r="F12" s="136" t="s">
        <v>31</v>
      </c>
      <c r="G12" s="136" t="s">
        <v>32</v>
      </c>
      <c r="H12" s="137" t="s">
        <v>19</v>
      </c>
      <c r="I12" s="137" t="s">
        <v>19</v>
      </c>
      <c r="J12" s="137" t="s">
        <v>19</v>
      </c>
      <c r="K12" s="138"/>
      <c r="L12" s="139"/>
      <c r="M12" s="129"/>
      <c r="N12" s="140"/>
      <c r="O12" s="140"/>
      <c r="P12" s="140"/>
    </row>
    <row r="13" spans="1:16" s="130" customFormat="1" ht="23.25" customHeight="1">
      <c r="A13" s="131">
        <v>3</v>
      </c>
      <c r="B13" s="132">
        <v>178322657</v>
      </c>
      <c r="C13" s="133" t="s">
        <v>145</v>
      </c>
      <c r="D13" s="134" t="s">
        <v>146</v>
      </c>
      <c r="E13" s="135" t="s">
        <v>159</v>
      </c>
      <c r="F13" s="136" t="s">
        <v>38</v>
      </c>
      <c r="G13" s="136" t="s">
        <v>32</v>
      </c>
      <c r="H13" s="137" t="s">
        <v>19</v>
      </c>
      <c r="I13" s="137" t="s">
        <v>19</v>
      </c>
      <c r="J13" s="137"/>
      <c r="K13" s="138"/>
      <c r="L13" s="139"/>
      <c r="M13" s="129"/>
      <c r="N13" s="140"/>
      <c r="O13" s="140"/>
      <c r="P13" s="140"/>
    </row>
    <row r="14" spans="1:16" s="130" customFormat="1" ht="23.25" customHeight="1">
      <c r="A14" s="131">
        <v>4</v>
      </c>
      <c r="B14" s="132">
        <v>178322660</v>
      </c>
      <c r="C14" s="133" t="s">
        <v>147</v>
      </c>
      <c r="D14" s="134" t="s">
        <v>45</v>
      </c>
      <c r="E14" s="135" t="s">
        <v>160</v>
      </c>
      <c r="F14" s="136" t="s">
        <v>31</v>
      </c>
      <c r="G14" s="136" t="s">
        <v>32</v>
      </c>
      <c r="H14" s="137" t="s">
        <v>19</v>
      </c>
      <c r="I14" s="137" t="s">
        <v>19</v>
      </c>
      <c r="J14" s="137" t="s">
        <v>19</v>
      </c>
      <c r="K14" s="138"/>
      <c r="L14" s="139"/>
      <c r="M14" s="129"/>
      <c r="N14" s="140"/>
      <c r="O14" s="140"/>
      <c r="P14" s="140"/>
    </row>
    <row r="15" spans="1:10" ht="26.25" customHeight="1">
      <c r="A15" s="141" t="s">
        <v>23</v>
      </c>
      <c r="B15" s="141"/>
      <c r="C15" s="142"/>
      <c r="D15" s="143"/>
      <c r="E15" s="142"/>
      <c r="F15" s="142"/>
      <c r="G15" s="143" t="s">
        <v>24</v>
      </c>
      <c r="H15" s="142"/>
      <c r="I15" s="143"/>
      <c r="J15" s="142"/>
    </row>
  </sheetData>
  <sheetProtection/>
  <conditionalFormatting sqref="N6:P14">
    <cfRule type="cellIs" priority="76" dxfId="5" operator="lessThan" stopIfTrue="1">
      <formula>4</formula>
    </cfRule>
  </conditionalFormatting>
  <conditionalFormatting sqref="N6:P14">
    <cfRule type="cellIs" priority="75" dxfId="15" operator="between">
      <formula>0</formula>
      <formula>3.9</formula>
    </cfRule>
  </conditionalFormatting>
  <conditionalFormatting sqref="N6:P14">
    <cfRule type="cellIs" priority="74" dxfId="14" operator="lessThan" stopIfTrue="1">
      <formula>4</formula>
    </cfRule>
  </conditionalFormatting>
  <conditionalFormatting sqref="N6:P14">
    <cfRule type="cellIs" priority="73" dxfId="14" operator="lessThan" stopIfTrue="1">
      <formula>5.5</formula>
    </cfRule>
  </conditionalFormatting>
  <printOptions/>
  <pageMargins left="0.07874015748031496" right="0" top="0.07874015748031496" bottom="0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0">
      <selection activeCell="B37" sqref="B37:B65536"/>
    </sheetView>
  </sheetViews>
  <sheetFormatPr defaultColWidth="8.7109375" defaultRowHeight="22.5" customHeight="1"/>
  <cols>
    <col min="1" max="1" width="4.421875" style="118" customWidth="1"/>
    <col min="2" max="2" width="10.8515625" style="118" customWidth="1"/>
    <col min="3" max="3" width="16.8515625" style="118" customWidth="1"/>
    <col min="4" max="4" width="7.57421875" style="118" customWidth="1"/>
    <col min="5" max="5" width="10.140625" style="118" customWidth="1"/>
    <col min="6" max="6" width="8.7109375" style="118" customWidth="1"/>
    <col min="7" max="7" width="6.57421875" style="118" customWidth="1"/>
    <col min="8" max="10" width="4.8515625" style="118" customWidth="1"/>
    <col min="11" max="11" width="12.7109375" style="118" customWidth="1"/>
    <col min="12" max="250" width="9.00390625" style="118" customWidth="1"/>
    <col min="251" max="251" width="4.421875" style="118" customWidth="1"/>
    <col min="252" max="252" width="10.8515625" style="118" customWidth="1"/>
    <col min="253" max="253" width="16.8515625" style="118" customWidth="1"/>
    <col min="254" max="254" width="7.57421875" style="118" customWidth="1"/>
    <col min="255" max="255" width="10.140625" style="118" customWidth="1"/>
    <col min="256" max="16384" width="8.7109375" style="118" customWidth="1"/>
  </cols>
  <sheetData>
    <row r="1" spans="1:11" s="113" customFormat="1" ht="21" customHeight="1">
      <c r="A1" s="171" t="s">
        <v>0</v>
      </c>
      <c r="B1" s="111"/>
      <c r="C1" s="111"/>
      <c r="D1" s="172" t="s">
        <v>1</v>
      </c>
      <c r="E1" s="171"/>
      <c r="F1" s="171"/>
      <c r="G1" s="171"/>
      <c r="H1" s="171"/>
      <c r="I1" s="171"/>
      <c r="J1" s="171"/>
      <c r="K1" s="171"/>
    </row>
    <row r="2" spans="1:11" s="113" customFormat="1" ht="21" customHeight="1">
      <c r="A2" s="171" t="s">
        <v>2</v>
      </c>
      <c r="B2" s="173"/>
      <c r="C2" s="173"/>
      <c r="D2" s="172" t="s">
        <v>161</v>
      </c>
      <c r="E2" s="171"/>
      <c r="F2" s="171"/>
      <c r="G2" s="171"/>
      <c r="H2" s="171"/>
      <c r="I2" s="171"/>
      <c r="J2" s="171"/>
      <c r="K2" s="171"/>
    </row>
    <row r="3" spans="1:11" s="116" customFormat="1" ht="21" customHeight="1">
      <c r="A3" s="174"/>
      <c r="B3" s="174"/>
      <c r="D3" s="117" t="s">
        <v>4</v>
      </c>
      <c r="E3" s="118"/>
      <c r="F3" s="118"/>
      <c r="G3" s="118"/>
      <c r="H3" s="118"/>
      <c r="I3" s="118"/>
      <c r="J3" s="118"/>
      <c r="K3" s="118"/>
    </row>
    <row r="4" spans="1:11" ht="41.25" customHeight="1">
      <c r="A4" s="175" t="s">
        <v>5</v>
      </c>
      <c r="B4" s="175" t="s">
        <v>6</v>
      </c>
      <c r="C4" s="176" t="s">
        <v>7</v>
      </c>
      <c r="D4" s="177" t="s">
        <v>8</v>
      </c>
      <c r="E4" s="178" t="s">
        <v>9</v>
      </c>
      <c r="F4" s="179" t="s">
        <v>10</v>
      </c>
      <c r="G4" s="179" t="s">
        <v>11</v>
      </c>
      <c r="H4" s="180" t="s">
        <v>12</v>
      </c>
      <c r="I4" s="180" t="s">
        <v>13</v>
      </c>
      <c r="J4" s="180" t="s">
        <v>14</v>
      </c>
      <c r="K4" s="179" t="s">
        <v>15</v>
      </c>
    </row>
    <row r="5" spans="1:11" ht="21.75" customHeight="1">
      <c r="A5" s="181"/>
      <c r="B5" s="182" t="s">
        <v>43</v>
      </c>
      <c r="C5" s="183"/>
      <c r="D5" s="184"/>
      <c r="E5" s="185"/>
      <c r="F5" s="185"/>
      <c r="G5" s="185"/>
      <c r="H5" s="183"/>
      <c r="I5" s="183"/>
      <c r="J5" s="183"/>
      <c r="K5" s="186"/>
    </row>
    <row r="6" spans="1:11" s="130" customFormat="1" ht="20.25" customHeight="1">
      <c r="A6" s="187">
        <v>1</v>
      </c>
      <c r="B6" s="188">
        <v>1816217066</v>
      </c>
      <c r="C6" s="189" t="s">
        <v>162</v>
      </c>
      <c r="D6" s="190" t="s">
        <v>83</v>
      </c>
      <c r="E6" s="191" t="s">
        <v>205</v>
      </c>
      <c r="F6" s="192" t="s">
        <v>31</v>
      </c>
      <c r="G6" s="192" t="s">
        <v>32</v>
      </c>
      <c r="H6" s="193"/>
      <c r="I6" s="193" t="s">
        <v>19</v>
      </c>
      <c r="J6" s="193" t="s">
        <v>19</v>
      </c>
      <c r="K6" s="194"/>
    </row>
    <row r="7" spans="1:11" s="130" customFormat="1" ht="20.25" customHeight="1">
      <c r="A7" s="195">
        <f>A6+1</f>
        <v>2</v>
      </c>
      <c r="B7" s="196">
        <v>1816217035</v>
      </c>
      <c r="C7" s="197" t="s">
        <v>163</v>
      </c>
      <c r="D7" s="198" t="s">
        <v>92</v>
      </c>
      <c r="E7" s="135" t="s">
        <v>206</v>
      </c>
      <c r="F7" s="199" t="s">
        <v>207</v>
      </c>
      <c r="G7" s="199" t="s">
        <v>32</v>
      </c>
      <c r="H7" s="200"/>
      <c r="I7" s="200" t="s">
        <v>19</v>
      </c>
      <c r="J7" s="200" t="s">
        <v>19</v>
      </c>
      <c r="K7" s="201"/>
    </row>
    <row r="8" spans="1:11" s="130" customFormat="1" ht="20.25" customHeight="1">
      <c r="A8" s="195">
        <f aca="true" t="shared" si="0" ref="A8:A26">A7+1</f>
        <v>3</v>
      </c>
      <c r="B8" s="196">
        <v>1816217093</v>
      </c>
      <c r="C8" s="197" t="s">
        <v>164</v>
      </c>
      <c r="D8" s="198" t="s">
        <v>72</v>
      </c>
      <c r="E8" s="135" t="s">
        <v>208</v>
      </c>
      <c r="F8" s="199" t="s">
        <v>209</v>
      </c>
      <c r="G8" s="199" t="s">
        <v>32</v>
      </c>
      <c r="H8" s="200"/>
      <c r="I8" s="200" t="s">
        <v>19</v>
      </c>
      <c r="J8" s="200" t="s">
        <v>19</v>
      </c>
      <c r="K8" s="201"/>
    </row>
    <row r="9" spans="1:11" s="130" customFormat="1" ht="20.25" customHeight="1">
      <c r="A9" s="195">
        <f t="shared" si="0"/>
        <v>4</v>
      </c>
      <c r="B9" s="196">
        <v>1816217017</v>
      </c>
      <c r="C9" s="197" t="s">
        <v>165</v>
      </c>
      <c r="D9" s="198" t="s">
        <v>74</v>
      </c>
      <c r="E9" s="135" t="s">
        <v>210</v>
      </c>
      <c r="F9" s="199" t="s">
        <v>31</v>
      </c>
      <c r="G9" s="199" t="s">
        <v>32</v>
      </c>
      <c r="H9" s="200"/>
      <c r="I9" s="200" t="s">
        <v>19</v>
      </c>
      <c r="J9" s="200" t="s">
        <v>19</v>
      </c>
      <c r="K9" s="201"/>
    </row>
    <row r="10" spans="1:11" s="130" customFormat="1" ht="20.25" customHeight="1">
      <c r="A10" s="195">
        <f t="shared" si="0"/>
        <v>5</v>
      </c>
      <c r="B10" s="196">
        <v>1816217053</v>
      </c>
      <c r="C10" s="197" t="s">
        <v>166</v>
      </c>
      <c r="D10" s="198" t="s">
        <v>167</v>
      </c>
      <c r="E10" s="135" t="s">
        <v>211</v>
      </c>
      <c r="F10" s="199" t="s">
        <v>31</v>
      </c>
      <c r="G10" s="199" t="s">
        <v>32</v>
      </c>
      <c r="H10" s="200"/>
      <c r="I10" s="200" t="s">
        <v>19</v>
      </c>
      <c r="J10" s="200" t="s">
        <v>19</v>
      </c>
      <c r="K10" s="201"/>
    </row>
    <row r="11" spans="1:11" s="130" customFormat="1" ht="20.25" customHeight="1">
      <c r="A11" s="195">
        <f t="shared" si="0"/>
        <v>6</v>
      </c>
      <c r="B11" s="196">
        <v>1816217005</v>
      </c>
      <c r="C11" s="197" t="s">
        <v>168</v>
      </c>
      <c r="D11" s="198" t="s">
        <v>169</v>
      </c>
      <c r="E11" s="135" t="s">
        <v>212</v>
      </c>
      <c r="F11" s="199" t="s">
        <v>38</v>
      </c>
      <c r="G11" s="199" t="s">
        <v>32</v>
      </c>
      <c r="H11" s="200"/>
      <c r="I11" s="200" t="s">
        <v>19</v>
      </c>
      <c r="J11" s="200"/>
      <c r="K11" s="201"/>
    </row>
    <row r="12" spans="1:11" s="130" customFormat="1" ht="20.25" customHeight="1">
      <c r="A12" s="195">
        <f t="shared" si="0"/>
        <v>7</v>
      </c>
      <c r="B12" s="196">
        <v>1816217032</v>
      </c>
      <c r="C12" s="197" t="s">
        <v>170</v>
      </c>
      <c r="D12" s="198" t="s">
        <v>45</v>
      </c>
      <c r="E12" s="135" t="s">
        <v>213</v>
      </c>
      <c r="F12" s="199" t="s">
        <v>31</v>
      </c>
      <c r="G12" s="199" t="s">
        <v>32</v>
      </c>
      <c r="H12" s="200"/>
      <c r="I12" s="200" t="s">
        <v>19</v>
      </c>
      <c r="J12" s="200" t="s">
        <v>19</v>
      </c>
      <c r="K12" s="201"/>
    </row>
    <row r="13" spans="1:11" s="130" customFormat="1" ht="20.25" customHeight="1">
      <c r="A13" s="195">
        <f t="shared" si="0"/>
        <v>8</v>
      </c>
      <c r="B13" s="196">
        <v>1816217015</v>
      </c>
      <c r="C13" s="197" t="s">
        <v>171</v>
      </c>
      <c r="D13" s="198" t="s">
        <v>45</v>
      </c>
      <c r="E13" s="135">
        <v>33729</v>
      </c>
      <c r="F13" s="199" t="s">
        <v>31</v>
      </c>
      <c r="G13" s="199" t="s">
        <v>32</v>
      </c>
      <c r="H13" s="200"/>
      <c r="I13" s="200" t="s">
        <v>19</v>
      </c>
      <c r="J13" s="200" t="s">
        <v>19</v>
      </c>
      <c r="K13" s="201"/>
    </row>
    <row r="14" spans="1:11" s="130" customFormat="1" ht="20.25" customHeight="1">
      <c r="A14" s="195">
        <f t="shared" si="0"/>
        <v>9</v>
      </c>
      <c r="B14" s="196">
        <v>1816217009</v>
      </c>
      <c r="C14" s="197" t="s">
        <v>172</v>
      </c>
      <c r="D14" s="198" t="s">
        <v>117</v>
      </c>
      <c r="E14" s="135" t="s">
        <v>214</v>
      </c>
      <c r="F14" s="199" t="s">
        <v>31</v>
      </c>
      <c r="G14" s="199" t="s">
        <v>32</v>
      </c>
      <c r="H14" s="200"/>
      <c r="I14" s="200" t="s">
        <v>19</v>
      </c>
      <c r="J14" s="200" t="s">
        <v>19</v>
      </c>
      <c r="K14" s="201"/>
    </row>
    <row r="15" spans="1:11" s="130" customFormat="1" ht="20.25" customHeight="1">
      <c r="A15" s="195">
        <f t="shared" si="0"/>
        <v>10</v>
      </c>
      <c r="B15" s="196">
        <v>1816217004</v>
      </c>
      <c r="C15" s="197" t="s">
        <v>173</v>
      </c>
      <c r="D15" s="198" t="s">
        <v>117</v>
      </c>
      <c r="E15" s="135" t="s">
        <v>215</v>
      </c>
      <c r="F15" s="199" t="s">
        <v>38</v>
      </c>
      <c r="G15" s="199" t="s">
        <v>32</v>
      </c>
      <c r="H15" s="200"/>
      <c r="I15" s="200" t="s">
        <v>19</v>
      </c>
      <c r="J15" s="200" t="s">
        <v>19</v>
      </c>
      <c r="K15" s="201"/>
    </row>
    <row r="16" spans="1:11" s="130" customFormat="1" ht="20.25" customHeight="1">
      <c r="A16" s="195">
        <f t="shared" si="0"/>
        <v>11</v>
      </c>
      <c r="B16" s="196">
        <v>1816217030</v>
      </c>
      <c r="C16" s="197" t="s">
        <v>174</v>
      </c>
      <c r="D16" s="198" t="s">
        <v>29</v>
      </c>
      <c r="E16" s="135" t="s">
        <v>216</v>
      </c>
      <c r="F16" s="199" t="s">
        <v>31</v>
      </c>
      <c r="G16" s="199" t="s">
        <v>32</v>
      </c>
      <c r="H16" s="200"/>
      <c r="I16" s="200" t="s">
        <v>19</v>
      </c>
      <c r="J16" s="200"/>
      <c r="K16" s="201"/>
    </row>
    <row r="17" spans="1:11" s="130" customFormat="1" ht="20.25" customHeight="1">
      <c r="A17" s="195">
        <f t="shared" si="0"/>
        <v>12</v>
      </c>
      <c r="B17" s="196">
        <v>1816217072</v>
      </c>
      <c r="C17" s="197" t="s">
        <v>131</v>
      </c>
      <c r="D17" s="198" t="s">
        <v>175</v>
      </c>
      <c r="E17" s="135" t="s">
        <v>217</v>
      </c>
      <c r="F17" s="199" t="s">
        <v>38</v>
      </c>
      <c r="G17" s="199" t="s">
        <v>32</v>
      </c>
      <c r="H17" s="200"/>
      <c r="I17" s="200" t="s">
        <v>19</v>
      </c>
      <c r="J17" s="200" t="s">
        <v>19</v>
      </c>
      <c r="K17" s="201"/>
    </row>
    <row r="18" spans="1:11" s="130" customFormat="1" ht="20.25" customHeight="1">
      <c r="A18" s="195">
        <f t="shared" si="0"/>
        <v>13</v>
      </c>
      <c r="B18" s="196">
        <v>1817217094</v>
      </c>
      <c r="C18" s="197" t="s">
        <v>176</v>
      </c>
      <c r="D18" s="198" t="s">
        <v>98</v>
      </c>
      <c r="E18" s="135" t="s">
        <v>218</v>
      </c>
      <c r="F18" s="199" t="s">
        <v>31</v>
      </c>
      <c r="G18" s="199" t="s">
        <v>39</v>
      </c>
      <c r="H18" s="200"/>
      <c r="I18" s="200" t="s">
        <v>19</v>
      </c>
      <c r="J18" s="200" t="s">
        <v>19</v>
      </c>
      <c r="K18" s="201"/>
    </row>
    <row r="19" spans="1:11" s="130" customFormat="1" ht="20.25" customHeight="1">
      <c r="A19" s="195">
        <f t="shared" si="0"/>
        <v>14</v>
      </c>
      <c r="B19" s="196">
        <v>1816217068</v>
      </c>
      <c r="C19" s="197" t="s">
        <v>177</v>
      </c>
      <c r="D19" s="198" t="s">
        <v>99</v>
      </c>
      <c r="E19" s="135" t="s">
        <v>219</v>
      </c>
      <c r="F19" s="199" t="s">
        <v>38</v>
      </c>
      <c r="G19" s="199" t="s">
        <v>32</v>
      </c>
      <c r="H19" s="200"/>
      <c r="I19" s="200" t="s">
        <v>19</v>
      </c>
      <c r="J19" s="200" t="s">
        <v>19</v>
      </c>
      <c r="K19" s="201"/>
    </row>
    <row r="20" spans="1:11" s="130" customFormat="1" ht="20.25" customHeight="1">
      <c r="A20" s="195">
        <f t="shared" si="0"/>
        <v>15</v>
      </c>
      <c r="B20" s="196">
        <v>1817217027</v>
      </c>
      <c r="C20" s="197" t="s">
        <v>178</v>
      </c>
      <c r="D20" s="198" t="s">
        <v>179</v>
      </c>
      <c r="E20" s="135" t="s">
        <v>220</v>
      </c>
      <c r="F20" s="199" t="s">
        <v>209</v>
      </c>
      <c r="G20" s="199" t="s">
        <v>39</v>
      </c>
      <c r="H20" s="200"/>
      <c r="I20" s="200" t="s">
        <v>19</v>
      </c>
      <c r="J20" s="200" t="s">
        <v>19</v>
      </c>
      <c r="K20" s="201"/>
    </row>
    <row r="21" spans="1:11" s="130" customFormat="1" ht="20.25" customHeight="1">
      <c r="A21" s="195">
        <f t="shared" si="0"/>
        <v>16</v>
      </c>
      <c r="B21" s="196">
        <v>1816217029</v>
      </c>
      <c r="C21" s="197" t="s">
        <v>180</v>
      </c>
      <c r="D21" s="198" t="s">
        <v>181</v>
      </c>
      <c r="E21" s="135" t="s">
        <v>215</v>
      </c>
      <c r="F21" s="199" t="s">
        <v>38</v>
      </c>
      <c r="G21" s="199" t="s">
        <v>32</v>
      </c>
      <c r="H21" s="200"/>
      <c r="I21" s="200" t="s">
        <v>19</v>
      </c>
      <c r="J21" s="200" t="s">
        <v>19</v>
      </c>
      <c r="K21" s="201"/>
    </row>
    <row r="22" spans="1:11" s="130" customFormat="1" ht="20.25" customHeight="1">
      <c r="A22" s="195">
        <f t="shared" si="0"/>
        <v>17</v>
      </c>
      <c r="B22" s="196">
        <v>1816217001</v>
      </c>
      <c r="C22" s="197" t="s">
        <v>182</v>
      </c>
      <c r="D22" s="198" t="s">
        <v>71</v>
      </c>
      <c r="E22" s="135" t="s">
        <v>221</v>
      </c>
      <c r="F22" s="199" t="s">
        <v>38</v>
      </c>
      <c r="G22" s="199" t="s">
        <v>32</v>
      </c>
      <c r="H22" s="200"/>
      <c r="I22" s="200" t="s">
        <v>19</v>
      </c>
      <c r="J22" s="200" t="s">
        <v>19</v>
      </c>
      <c r="K22" s="201"/>
    </row>
    <row r="23" spans="1:11" s="130" customFormat="1" ht="20.25" customHeight="1">
      <c r="A23" s="195">
        <f t="shared" si="0"/>
        <v>18</v>
      </c>
      <c r="B23" s="196">
        <v>1816217036</v>
      </c>
      <c r="C23" s="197" t="s">
        <v>183</v>
      </c>
      <c r="D23" s="198" t="s">
        <v>184</v>
      </c>
      <c r="E23" s="135" t="s">
        <v>222</v>
      </c>
      <c r="F23" s="199" t="s">
        <v>31</v>
      </c>
      <c r="G23" s="199" t="s">
        <v>32</v>
      </c>
      <c r="H23" s="200"/>
      <c r="I23" s="200" t="s">
        <v>19</v>
      </c>
      <c r="J23" s="200" t="s">
        <v>19</v>
      </c>
      <c r="K23" s="201"/>
    </row>
    <row r="24" spans="1:11" s="130" customFormat="1" ht="20.25" customHeight="1">
      <c r="A24" s="195">
        <f t="shared" si="0"/>
        <v>19</v>
      </c>
      <c r="B24" s="196">
        <v>1816217054</v>
      </c>
      <c r="C24" s="197" t="s">
        <v>185</v>
      </c>
      <c r="D24" s="198" t="s">
        <v>51</v>
      </c>
      <c r="E24" s="135" t="s">
        <v>223</v>
      </c>
      <c r="F24" s="199" t="s">
        <v>31</v>
      </c>
      <c r="G24" s="199" t="s">
        <v>32</v>
      </c>
      <c r="H24" s="200"/>
      <c r="I24" s="200" t="s">
        <v>19</v>
      </c>
      <c r="J24" s="200" t="s">
        <v>19</v>
      </c>
      <c r="K24" s="201"/>
    </row>
    <row r="25" spans="1:11" s="130" customFormat="1" ht="20.25" customHeight="1">
      <c r="A25" s="195">
        <f t="shared" si="0"/>
        <v>20</v>
      </c>
      <c r="B25" s="196">
        <v>1816217039</v>
      </c>
      <c r="C25" s="197" t="s">
        <v>186</v>
      </c>
      <c r="D25" s="198" t="s">
        <v>55</v>
      </c>
      <c r="E25" s="135" t="s">
        <v>224</v>
      </c>
      <c r="F25" s="199" t="s">
        <v>225</v>
      </c>
      <c r="G25" s="199" t="s">
        <v>32</v>
      </c>
      <c r="H25" s="200"/>
      <c r="I25" s="200"/>
      <c r="J25" s="200" t="s">
        <v>19</v>
      </c>
      <c r="K25" s="201"/>
    </row>
    <row r="26" spans="1:11" s="130" customFormat="1" ht="20.25" customHeight="1">
      <c r="A26" s="195">
        <f t="shared" si="0"/>
        <v>21</v>
      </c>
      <c r="B26" s="196">
        <v>1816217023</v>
      </c>
      <c r="C26" s="197" t="s">
        <v>187</v>
      </c>
      <c r="D26" s="198" t="s">
        <v>34</v>
      </c>
      <c r="E26" s="135" t="s">
        <v>226</v>
      </c>
      <c r="F26" s="199" t="s">
        <v>31</v>
      </c>
      <c r="G26" s="199" t="s">
        <v>32</v>
      </c>
      <c r="H26" s="200"/>
      <c r="I26" s="200" t="s">
        <v>19</v>
      </c>
      <c r="J26" s="200" t="s">
        <v>19</v>
      </c>
      <c r="K26" s="201"/>
    </row>
    <row r="27" spans="1:11" ht="22.5" customHeight="1">
      <c r="A27" s="182"/>
      <c r="B27" s="182" t="s">
        <v>69</v>
      </c>
      <c r="C27" s="183"/>
      <c r="D27" s="184"/>
      <c r="E27" s="183"/>
      <c r="F27" s="183"/>
      <c r="G27" s="183"/>
      <c r="H27" s="183"/>
      <c r="I27" s="183"/>
      <c r="J27" s="183"/>
      <c r="K27" s="183"/>
    </row>
    <row r="28" spans="1:11" s="130" customFormat="1" ht="20.25" customHeight="1">
      <c r="A28" s="187">
        <v>1</v>
      </c>
      <c r="B28" s="188">
        <v>1816217080</v>
      </c>
      <c r="C28" s="189" t="s">
        <v>188</v>
      </c>
      <c r="D28" s="190" t="s">
        <v>74</v>
      </c>
      <c r="E28" s="191" t="s">
        <v>227</v>
      </c>
      <c r="F28" s="192" t="s">
        <v>31</v>
      </c>
      <c r="G28" s="192" t="s">
        <v>32</v>
      </c>
      <c r="H28" s="193"/>
      <c r="I28" s="193" t="s">
        <v>19</v>
      </c>
      <c r="J28" s="193" t="s">
        <v>19</v>
      </c>
      <c r="K28" s="194"/>
    </row>
    <row r="29" spans="1:11" s="130" customFormat="1" ht="20.25" customHeight="1">
      <c r="A29" s="195">
        <f>A28+1</f>
        <v>2</v>
      </c>
      <c r="B29" s="196">
        <v>1816217020</v>
      </c>
      <c r="C29" s="197" t="s">
        <v>118</v>
      </c>
      <c r="D29" s="198" t="s">
        <v>74</v>
      </c>
      <c r="E29" s="135" t="s">
        <v>228</v>
      </c>
      <c r="F29" s="199" t="s">
        <v>31</v>
      </c>
      <c r="G29" s="199" t="s">
        <v>32</v>
      </c>
      <c r="H29" s="200"/>
      <c r="I29" s="200" t="s">
        <v>19</v>
      </c>
      <c r="J29" s="200"/>
      <c r="K29" s="201"/>
    </row>
    <row r="30" spans="1:11" s="130" customFormat="1" ht="20.25" customHeight="1">
      <c r="A30" s="195">
        <f aca="true" t="shared" si="1" ref="A30:A35">A29+1</f>
        <v>3</v>
      </c>
      <c r="B30" s="196">
        <v>1816217088</v>
      </c>
      <c r="C30" s="197" t="s">
        <v>189</v>
      </c>
      <c r="D30" s="198" t="s">
        <v>190</v>
      </c>
      <c r="E30" s="135" t="s">
        <v>229</v>
      </c>
      <c r="F30" s="199" t="s">
        <v>61</v>
      </c>
      <c r="G30" s="199" t="s">
        <v>32</v>
      </c>
      <c r="H30" s="200"/>
      <c r="I30" s="200" t="s">
        <v>19</v>
      </c>
      <c r="J30" s="200" t="s">
        <v>19</v>
      </c>
      <c r="K30" s="201"/>
    </row>
    <row r="31" spans="1:11" s="130" customFormat="1" ht="20.25" customHeight="1">
      <c r="A31" s="195">
        <f t="shared" si="1"/>
        <v>4</v>
      </c>
      <c r="B31" s="196">
        <v>1816217086</v>
      </c>
      <c r="C31" s="197" t="s">
        <v>17</v>
      </c>
      <c r="D31" s="198" t="s">
        <v>191</v>
      </c>
      <c r="E31" s="135" t="s">
        <v>230</v>
      </c>
      <c r="F31" s="199" t="s">
        <v>209</v>
      </c>
      <c r="G31" s="199" t="s">
        <v>32</v>
      </c>
      <c r="H31" s="200"/>
      <c r="I31" s="200" t="s">
        <v>19</v>
      </c>
      <c r="J31" s="200" t="s">
        <v>19</v>
      </c>
      <c r="K31" s="201"/>
    </row>
    <row r="32" spans="1:11" s="130" customFormat="1" ht="20.25" customHeight="1">
      <c r="A32" s="195">
        <f t="shared" si="1"/>
        <v>5</v>
      </c>
      <c r="B32" s="196">
        <v>1816217060</v>
      </c>
      <c r="C32" s="197" t="s">
        <v>192</v>
      </c>
      <c r="D32" s="198" t="s">
        <v>193</v>
      </c>
      <c r="E32" s="135" t="s">
        <v>231</v>
      </c>
      <c r="F32" s="199" t="s">
        <v>31</v>
      </c>
      <c r="G32" s="199" t="s">
        <v>32</v>
      </c>
      <c r="H32" s="200"/>
      <c r="I32" s="200" t="s">
        <v>19</v>
      </c>
      <c r="J32" s="200"/>
      <c r="K32" s="201"/>
    </row>
    <row r="33" spans="1:11" s="130" customFormat="1" ht="20.25" customHeight="1">
      <c r="A33" s="195">
        <f t="shared" si="1"/>
        <v>6</v>
      </c>
      <c r="B33" s="196">
        <v>1816217063</v>
      </c>
      <c r="C33" s="197" t="s">
        <v>194</v>
      </c>
      <c r="D33" s="198" t="s">
        <v>110</v>
      </c>
      <c r="E33" s="135" t="s">
        <v>232</v>
      </c>
      <c r="F33" s="199" t="s">
        <v>61</v>
      </c>
      <c r="G33" s="199" t="s">
        <v>32</v>
      </c>
      <c r="H33" s="200"/>
      <c r="I33" s="200" t="s">
        <v>19</v>
      </c>
      <c r="J33" s="200" t="s">
        <v>19</v>
      </c>
      <c r="K33" s="201"/>
    </row>
    <row r="34" spans="1:11" s="130" customFormat="1" ht="20.25" customHeight="1">
      <c r="A34" s="195">
        <f t="shared" si="1"/>
        <v>7</v>
      </c>
      <c r="B34" s="196">
        <v>1816217018</v>
      </c>
      <c r="C34" s="197" t="s">
        <v>195</v>
      </c>
      <c r="D34" s="198" t="s">
        <v>99</v>
      </c>
      <c r="E34" s="135" t="s">
        <v>233</v>
      </c>
      <c r="F34" s="199" t="s">
        <v>38</v>
      </c>
      <c r="G34" s="199" t="s">
        <v>32</v>
      </c>
      <c r="H34" s="200"/>
      <c r="I34" s="200" t="s">
        <v>19</v>
      </c>
      <c r="J34" s="200" t="s">
        <v>19</v>
      </c>
      <c r="K34" s="201"/>
    </row>
    <row r="35" spans="1:11" s="130" customFormat="1" ht="20.25" customHeight="1">
      <c r="A35" s="195">
        <f t="shared" si="1"/>
        <v>8</v>
      </c>
      <c r="B35" s="196">
        <v>1816217079</v>
      </c>
      <c r="C35" s="197" t="s">
        <v>196</v>
      </c>
      <c r="D35" s="198" t="s">
        <v>51</v>
      </c>
      <c r="E35" s="135" t="s">
        <v>234</v>
      </c>
      <c r="F35" s="199" t="s">
        <v>31</v>
      </c>
      <c r="G35" s="199" t="s">
        <v>32</v>
      </c>
      <c r="H35" s="200"/>
      <c r="I35" s="200" t="s">
        <v>19</v>
      </c>
      <c r="J35" s="200" t="s">
        <v>19</v>
      </c>
      <c r="K35" s="201"/>
    </row>
    <row r="36" spans="1:10" ht="24" customHeight="1">
      <c r="A36" s="202"/>
      <c r="B36" s="202" t="s">
        <v>23</v>
      </c>
      <c r="C36" s="203"/>
      <c r="D36" s="204"/>
      <c r="E36" s="203"/>
      <c r="F36" s="203"/>
      <c r="G36" s="204" t="s">
        <v>24</v>
      </c>
      <c r="H36" s="203"/>
      <c r="I36" s="204"/>
      <c r="J36" s="203"/>
    </row>
  </sheetData>
  <sheetProtection/>
  <printOptions/>
  <pageMargins left="0.07874015748031496" right="0" top="0.07874015748031496" bottom="0" header="0" footer="0"/>
  <pageSetup horizontalDpi="600" verticalDpi="600" orientation="portrait" paperSize="9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87"/>
  <sheetViews>
    <sheetView zoomScalePageLayoutView="0" workbookViewId="0" topLeftCell="A1">
      <selection activeCell="A291" sqref="A291:A65536"/>
    </sheetView>
  </sheetViews>
  <sheetFormatPr defaultColWidth="9.00390625" defaultRowHeight="22.5" customHeight="1"/>
  <cols>
    <col min="1" max="1" width="4.421875" style="118" customWidth="1"/>
    <col min="2" max="2" width="10.8515625" style="118" customWidth="1"/>
    <col min="3" max="3" width="16.140625" style="118" customWidth="1"/>
    <col min="4" max="4" width="7.57421875" style="118" customWidth="1"/>
    <col min="5" max="5" width="10.140625" style="118" customWidth="1"/>
    <col min="6" max="6" width="12.421875" style="118" customWidth="1"/>
    <col min="7" max="7" width="6.57421875" style="118" customWidth="1"/>
    <col min="8" max="10" width="4.8515625" style="118" customWidth="1"/>
    <col min="11" max="11" width="10.28125" style="118" customWidth="1"/>
    <col min="12" max="16384" width="9.00390625" style="118" customWidth="1"/>
  </cols>
  <sheetData>
    <row r="1" spans="1:11" s="113" customFormat="1" ht="31.5" customHeight="1">
      <c r="A1" s="205" t="s">
        <v>0</v>
      </c>
      <c r="B1" s="111"/>
      <c r="C1" s="111"/>
      <c r="D1" s="206" t="s">
        <v>1</v>
      </c>
      <c r="E1" s="205"/>
      <c r="F1" s="205"/>
      <c r="G1" s="205"/>
      <c r="H1" s="205"/>
      <c r="I1" s="205"/>
      <c r="J1" s="205"/>
      <c r="K1" s="205"/>
    </row>
    <row r="2" spans="1:11" s="113" customFormat="1" ht="23.25" customHeight="1">
      <c r="A2" s="205" t="s">
        <v>2</v>
      </c>
      <c r="B2" s="207"/>
      <c r="C2" s="207"/>
      <c r="D2" s="206" t="s">
        <v>235</v>
      </c>
      <c r="E2" s="205"/>
      <c r="F2" s="205"/>
      <c r="G2" s="205"/>
      <c r="H2" s="205"/>
      <c r="I2" s="205"/>
      <c r="J2" s="205"/>
      <c r="K2" s="205"/>
    </row>
    <row r="3" spans="1:11" s="116" customFormat="1" ht="23.25" customHeight="1">
      <c r="A3" s="208"/>
      <c r="B3" s="208"/>
      <c r="D3" s="117" t="s">
        <v>4</v>
      </c>
      <c r="E3" s="118"/>
      <c r="F3" s="118"/>
      <c r="G3" s="118"/>
      <c r="H3" s="118"/>
      <c r="I3" s="118"/>
      <c r="J3" s="118"/>
      <c r="K3" s="118"/>
    </row>
    <row r="4" spans="1:11" ht="40.5" customHeight="1">
      <c r="A4" s="209" t="s">
        <v>5</v>
      </c>
      <c r="B4" s="209" t="s">
        <v>6</v>
      </c>
      <c r="C4" s="210" t="s">
        <v>7</v>
      </c>
      <c r="D4" s="211" t="s">
        <v>8</v>
      </c>
      <c r="E4" s="212" t="s">
        <v>9</v>
      </c>
      <c r="F4" s="213" t="s">
        <v>10</v>
      </c>
      <c r="G4" s="213" t="s">
        <v>11</v>
      </c>
      <c r="H4" s="214" t="s">
        <v>12</v>
      </c>
      <c r="I4" s="214" t="s">
        <v>13</v>
      </c>
      <c r="J4" s="214" t="s">
        <v>14</v>
      </c>
      <c r="K4" s="213" t="s">
        <v>15</v>
      </c>
    </row>
    <row r="5" spans="1:11" s="130" customFormat="1" ht="24.75" customHeight="1">
      <c r="A5" s="215"/>
      <c r="B5" s="216" t="s">
        <v>43</v>
      </c>
      <c r="C5" s="217"/>
      <c r="D5" s="217"/>
      <c r="E5" s="217"/>
      <c r="F5" s="217"/>
      <c r="G5" s="217"/>
      <c r="H5" s="216"/>
      <c r="I5" s="217"/>
      <c r="J5" s="216"/>
      <c r="K5" s="217"/>
    </row>
    <row r="6" spans="1:11" s="130" customFormat="1" ht="24" customHeight="1">
      <c r="A6" s="218">
        <v>1</v>
      </c>
      <c r="B6" s="219">
        <v>1826268377</v>
      </c>
      <c r="C6" s="220" t="s">
        <v>236</v>
      </c>
      <c r="D6" s="221" t="s">
        <v>83</v>
      </c>
      <c r="E6" s="222" t="s">
        <v>501</v>
      </c>
      <c r="F6" s="223" t="s">
        <v>31</v>
      </c>
      <c r="G6" s="223" t="s">
        <v>32</v>
      </c>
      <c r="H6" s="224" t="s">
        <v>19</v>
      </c>
      <c r="I6" s="224" t="s">
        <v>19</v>
      </c>
      <c r="J6" s="224" t="s">
        <v>19</v>
      </c>
      <c r="K6" s="225"/>
    </row>
    <row r="7" spans="1:11" s="130" customFormat="1" ht="24" customHeight="1">
      <c r="A7" s="218">
        <f>A6+1</f>
        <v>2</v>
      </c>
      <c r="B7" s="219">
        <v>1826268156</v>
      </c>
      <c r="C7" s="220" t="s">
        <v>237</v>
      </c>
      <c r="D7" s="221" t="s">
        <v>83</v>
      </c>
      <c r="E7" s="222" t="s">
        <v>502</v>
      </c>
      <c r="F7" s="223" t="s">
        <v>31</v>
      </c>
      <c r="G7" s="223" t="s">
        <v>32</v>
      </c>
      <c r="H7" s="224" t="s">
        <v>19</v>
      </c>
      <c r="I7" s="224" t="s">
        <v>19</v>
      </c>
      <c r="J7" s="224" t="s">
        <v>19</v>
      </c>
      <c r="K7" s="225"/>
    </row>
    <row r="8" spans="1:11" s="130" customFormat="1" ht="24" customHeight="1">
      <c r="A8" s="218">
        <f aca="true" t="shared" si="0" ref="A8:A71">A7+1</f>
        <v>3</v>
      </c>
      <c r="B8" s="219">
        <v>1826268212</v>
      </c>
      <c r="C8" s="220" t="s">
        <v>238</v>
      </c>
      <c r="D8" s="221" t="s">
        <v>83</v>
      </c>
      <c r="E8" s="222" t="s">
        <v>503</v>
      </c>
      <c r="F8" s="223" t="s">
        <v>38</v>
      </c>
      <c r="G8" s="223" t="s">
        <v>32</v>
      </c>
      <c r="H8" s="224" t="s">
        <v>19</v>
      </c>
      <c r="I8" s="224" t="s">
        <v>19</v>
      </c>
      <c r="J8" s="224" t="s">
        <v>19</v>
      </c>
      <c r="K8" s="225"/>
    </row>
    <row r="9" spans="1:11" s="130" customFormat="1" ht="24" customHeight="1">
      <c r="A9" s="218">
        <f t="shared" si="0"/>
        <v>4</v>
      </c>
      <c r="B9" s="219">
        <v>1826268375</v>
      </c>
      <c r="C9" s="220" t="s">
        <v>239</v>
      </c>
      <c r="D9" s="221" t="s">
        <v>83</v>
      </c>
      <c r="E9" s="222" t="s">
        <v>504</v>
      </c>
      <c r="F9" s="223" t="s">
        <v>61</v>
      </c>
      <c r="G9" s="223" t="s">
        <v>32</v>
      </c>
      <c r="H9" s="224" t="s">
        <v>19</v>
      </c>
      <c r="I9" s="224" t="s">
        <v>19</v>
      </c>
      <c r="J9" s="224" t="s">
        <v>19</v>
      </c>
      <c r="K9" s="225"/>
    </row>
    <row r="10" spans="1:11" s="130" customFormat="1" ht="24" customHeight="1">
      <c r="A10" s="218">
        <f t="shared" si="0"/>
        <v>5</v>
      </c>
      <c r="B10" s="219">
        <v>1826268201</v>
      </c>
      <c r="C10" s="220" t="s">
        <v>240</v>
      </c>
      <c r="D10" s="221" t="s">
        <v>83</v>
      </c>
      <c r="E10" s="222" t="s">
        <v>505</v>
      </c>
      <c r="F10" s="223" t="s">
        <v>31</v>
      </c>
      <c r="G10" s="223" t="s">
        <v>32</v>
      </c>
      <c r="H10" s="224" t="s">
        <v>19</v>
      </c>
      <c r="I10" s="224" t="s">
        <v>19</v>
      </c>
      <c r="J10" s="224" t="s">
        <v>19</v>
      </c>
      <c r="K10" s="225"/>
    </row>
    <row r="11" spans="1:11" s="130" customFormat="1" ht="24" customHeight="1">
      <c r="A11" s="218">
        <f t="shared" si="0"/>
        <v>6</v>
      </c>
      <c r="B11" s="219">
        <v>1826268496</v>
      </c>
      <c r="C11" s="220" t="s">
        <v>95</v>
      </c>
      <c r="D11" s="221" t="s">
        <v>241</v>
      </c>
      <c r="E11" s="222" t="s">
        <v>506</v>
      </c>
      <c r="F11" s="223" t="s">
        <v>36</v>
      </c>
      <c r="G11" s="223" t="s">
        <v>32</v>
      </c>
      <c r="H11" s="224" t="s">
        <v>19</v>
      </c>
      <c r="I11" s="224" t="s">
        <v>19</v>
      </c>
      <c r="J11" s="224" t="s">
        <v>19</v>
      </c>
      <c r="K11" s="225"/>
    </row>
    <row r="12" spans="1:11" s="130" customFormat="1" ht="24" customHeight="1">
      <c r="A12" s="218">
        <f t="shared" si="0"/>
        <v>7</v>
      </c>
      <c r="B12" s="219">
        <v>1826268220</v>
      </c>
      <c r="C12" s="220" t="s">
        <v>242</v>
      </c>
      <c r="D12" s="221" t="s">
        <v>243</v>
      </c>
      <c r="E12" s="222" t="s">
        <v>227</v>
      </c>
      <c r="F12" s="223" t="s">
        <v>38</v>
      </c>
      <c r="G12" s="223" t="s">
        <v>32</v>
      </c>
      <c r="H12" s="224" t="s">
        <v>19</v>
      </c>
      <c r="I12" s="224" t="s">
        <v>19</v>
      </c>
      <c r="J12" s="224" t="s">
        <v>19</v>
      </c>
      <c r="K12" s="225"/>
    </row>
    <row r="13" spans="1:11" s="130" customFormat="1" ht="24" customHeight="1">
      <c r="A13" s="218">
        <f t="shared" si="0"/>
        <v>8</v>
      </c>
      <c r="B13" s="219">
        <v>1826268128</v>
      </c>
      <c r="C13" s="220" t="s">
        <v>238</v>
      </c>
      <c r="D13" s="221" t="s">
        <v>243</v>
      </c>
      <c r="E13" s="222" t="s">
        <v>507</v>
      </c>
      <c r="F13" s="223" t="s">
        <v>31</v>
      </c>
      <c r="G13" s="223" t="s">
        <v>32</v>
      </c>
      <c r="H13" s="224" t="s">
        <v>19</v>
      </c>
      <c r="I13" s="224" t="s">
        <v>19</v>
      </c>
      <c r="J13" s="224" t="s">
        <v>19</v>
      </c>
      <c r="K13" s="225"/>
    </row>
    <row r="14" spans="1:11" s="130" customFormat="1" ht="24" customHeight="1">
      <c r="A14" s="218">
        <f t="shared" si="0"/>
        <v>9</v>
      </c>
      <c r="B14" s="219">
        <v>1826268105</v>
      </c>
      <c r="C14" s="220" t="s">
        <v>100</v>
      </c>
      <c r="D14" s="221" t="s">
        <v>243</v>
      </c>
      <c r="E14" s="222" t="s">
        <v>508</v>
      </c>
      <c r="F14" s="223" t="s">
        <v>31</v>
      </c>
      <c r="G14" s="223" t="s">
        <v>32</v>
      </c>
      <c r="H14" s="224" t="s">
        <v>19</v>
      </c>
      <c r="I14" s="224" t="s">
        <v>19</v>
      </c>
      <c r="J14" s="224" t="s">
        <v>19</v>
      </c>
      <c r="K14" s="225"/>
    </row>
    <row r="15" spans="1:11" s="130" customFormat="1" ht="24" customHeight="1">
      <c r="A15" s="218">
        <f t="shared" si="0"/>
        <v>10</v>
      </c>
      <c r="B15" s="219">
        <v>1826268345</v>
      </c>
      <c r="C15" s="220" t="s">
        <v>244</v>
      </c>
      <c r="D15" s="221" t="s">
        <v>87</v>
      </c>
      <c r="E15" s="222" t="s">
        <v>509</v>
      </c>
      <c r="F15" s="223" t="s">
        <v>61</v>
      </c>
      <c r="G15" s="223" t="s">
        <v>32</v>
      </c>
      <c r="H15" s="224" t="s">
        <v>19</v>
      </c>
      <c r="I15" s="224" t="s">
        <v>19</v>
      </c>
      <c r="J15" s="224" t="s">
        <v>19</v>
      </c>
      <c r="K15" s="225"/>
    </row>
    <row r="16" spans="1:11" s="130" customFormat="1" ht="24" customHeight="1">
      <c r="A16" s="218">
        <f t="shared" si="0"/>
        <v>11</v>
      </c>
      <c r="B16" s="219">
        <v>1826268084</v>
      </c>
      <c r="C16" s="220" t="s">
        <v>245</v>
      </c>
      <c r="D16" s="221" t="s">
        <v>246</v>
      </c>
      <c r="E16" s="222" t="s">
        <v>510</v>
      </c>
      <c r="F16" s="223" t="s">
        <v>31</v>
      </c>
      <c r="G16" s="223" t="s">
        <v>32</v>
      </c>
      <c r="H16" s="224" t="s">
        <v>19</v>
      </c>
      <c r="I16" s="224" t="s">
        <v>19</v>
      </c>
      <c r="J16" s="224" t="s">
        <v>19</v>
      </c>
      <c r="K16" s="225"/>
    </row>
    <row r="17" spans="1:11" s="130" customFormat="1" ht="24" customHeight="1">
      <c r="A17" s="218">
        <f t="shared" si="0"/>
        <v>12</v>
      </c>
      <c r="B17" s="219">
        <v>1826268254</v>
      </c>
      <c r="C17" s="220" t="s">
        <v>247</v>
      </c>
      <c r="D17" s="221" t="s">
        <v>246</v>
      </c>
      <c r="E17" s="222" t="s">
        <v>511</v>
      </c>
      <c r="F17" s="223" t="s">
        <v>31</v>
      </c>
      <c r="G17" s="223" t="s">
        <v>32</v>
      </c>
      <c r="H17" s="224" t="s">
        <v>19</v>
      </c>
      <c r="I17" s="224" t="s">
        <v>19</v>
      </c>
      <c r="J17" s="224" t="s">
        <v>19</v>
      </c>
      <c r="K17" s="225"/>
    </row>
    <row r="18" spans="1:11" s="130" customFormat="1" ht="24" customHeight="1">
      <c r="A18" s="218">
        <f t="shared" si="0"/>
        <v>13</v>
      </c>
      <c r="B18" s="219">
        <v>1826268236</v>
      </c>
      <c r="C18" s="220" t="s">
        <v>248</v>
      </c>
      <c r="D18" s="221" t="s">
        <v>26</v>
      </c>
      <c r="E18" s="222" t="s">
        <v>512</v>
      </c>
      <c r="F18" s="223" t="s">
        <v>31</v>
      </c>
      <c r="G18" s="223" t="s">
        <v>32</v>
      </c>
      <c r="H18" s="224" t="s">
        <v>19</v>
      </c>
      <c r="I18" s="224" t="s">
        <v>19</v>
      </c>
      <c r="J18" s="224" t="s">
        <v>19</v>
      </c>
      <c r="K18" s="225"/>
    </row>
    <row r="19" spans="1:11" s="130" customFormat="1" ht="24" customHeight="1">
      <c r="A19" s="218">
        <f t="shared" si="0"/>
        <v>14</v>
      </c>
      <c r="B19" s="219">
        <v>1826268535</v>
      </c>
      <c r="C19" s="220" t="s">
        <v>249</v>
      </c>
      <c r="D19" s="221" t="s">
        <v>250</v>
      </c>
      <c r="E19" s="222" t="s">
        <v>513</v>
      </c>
      <c r="F19" s="223" t="s">
        <v>61</v>
      </c>
      <c r="G19" s="223" t="s">
        <v>32</v>
      </c>
      <c r="H19" s="224" t="s">
        <v>19</v>
      </c>
      <c r="I19" s="224" t="s">
        <v>19</v>
      </c>
      <c r="J19" s="224" t="s">
        <v>19</v>
      </c>
      <c r="K19" s="225"/>
    </row>
    <row r="20" spans="1:11" s="130" customFormat="1" ht="24" customHeight="1">
      <c r="A20" s="218">
        <f t="shared" si="0"/>
        <v>15</v>
      </c>
      <c r="B20" s="219">
        <v>1826268100</v>
      </c>
      <c r="C20" s="220" t="s">
        <v>251</v>
      </c>
      <c r="D20" s="221" t="s">
        <v>252</v>
      </c>
      <c r="E20" s="222" t="s">
        <v>514</v>
      </c>
      <c r="F20" s="223" t="s">
        <v>36</v>
      </c>
      <c r="G20" s="223" t="s">
        <v>32</v>
      </c>
      <c r="H20" s="224" t="s">
        <v>19</v>
      </c>
      <c r="I20" s="224" t="s">
        <v>19</v>
      </c>
      <c r="J20" s="224" t="s">
        <v>19</v>
      </c>
      <c r="K20" s="225"/>
    </row>
    <row r="21" spans="1:11" s="130" customFormat="1" ht="24" customHeight="1">
      <c r="A21" s="218">
        <f t="shared" si="0"/>
        <v>16</v>
      </c>
      <c r="B21" s="219">
        <v>1826268182</v>
      </c>
      <c r="C21" s="220" t="s">
        <v>170</v>
      </c>
      <c r="D21" s="221" t="s">
        <v>253</v>
      </c>
      <c r="E21" s="222" t="s">
        <v>515</v>
      </c>
      <c r="F21" s="223" t="s">
        <v>516</v>
      </c>
      <c r="G21" s="223" t="s">
        <v>32</v>
      </c>
      <c r="H21" s="224" t="s">
        <v>19</v>
      </c>
      <c r="I21" s="224" t="s">
        <v>19</v>
      </c>
      <c r="J21" s="224" t="s">
        <v>19</v>
      </c>
      <c r="K21" s="225"/>
    </row>
    <row r="22" spans="1:11" s="130" customFormat="1" ht="24" customHeight="1">
      <c r="A22" s="218">
        <f t="shared" si="0"/>
        <v>17</v>
      </c>
      <c r="B22" s="219">
        <v>1826268195</v>
      </c>
      <c r="C22" s="220" t="s">
        <v>254</v>
      </c>
      <c r="D22" s="221" t="s">
        <v>90</v>
      </c>
      <c r="E22" s="222" t="s">
        <v>517</v>
      </c>
      <c r="F22" s="223" t="s">
        <v>209</v>
      </c>
      <c r="G22" s="223" t="s">
        <v>32</v>
      </c>
      <c r="H22" s="224" t="s">
        <v>19</v>
      </c>
      <c r="I22" s="224" t="s">
        <v>19</v>
      </c>
      <c r="J22" s="224" t="s">
        <v>19</v>
      </c>
      <c r="K22" s="225"/>
    </row>
    <row r="23" spans="1:11" s="130" customFormat="1" ht="24" customHeight="1">
      <c r="A23" s="218">
        <f t="shared" si="0"/>
        <v>18</v>
      </c>
      <c r="B23" s="219">
        <v>1827268436</v>
      </c>
      <c r="C23" s="220" t="s">
        <v>255</v>
      </c>
      <c r="D23" s="221" t="s">
        <v>90</v>
      </c>
      <c r="E23" s="222" t="s">
        <v>518</v>
      </c>
      <c r="F23" s="223" t="s">
        <v>36</v>
      </c>
      <c r="G23" s="223" t="s">
        <v>39</v>
      </c>
      <c r="H23" s="224" t="s">
        <v>19</v>
      </c>
      <c r="I23" s="224" t="s">
        <v>19</v>
      </c>
      <c r="J23" s="224" t="s">
        <v>19</v>
      </c>
      <c r="K23" s="225"/>
    </row>
    <row r="24" spans="1:11" s="130" customFormat="1" ht="24" customHeight="1">
      <c r="A24" s="218">
        <f t="shared" si="0"/>
        <v>19</v>
      </c>
      <c r="B24" s="219">
        <v>1826268405</v>
      </c>
      <c r="C24" s="220" t="s">
        <v>256</v>
      </c>
      <c r="D24" s="221" t="s">
        <v>90</v>
      </c>
      <c r="E24" s="222" t="s">
        <v>519</v>
      </c>
      <c r="F24" s="223" t="s">
        <v>108</v>
      </c>
      <c r="G24" s="223" t="s">
        <v>32</v>
      </c>
      <c r="H24" s="224" t="s">
        <v>19</v>
      </c>
      <c r="I24" s="224" t="s">
        <v>19</v>
      </c>
      <c r="J24" s="224" t="s">
        <v>19</v>
      </c>
      <c r="K24" s="225"/>
    </row>
    <row r="25" spans="1:11" s="130" customFormat="1" ht="24" customHeight="1">
      <c r="A25" s="218">
        <f t="shared" si="0"/>
        <v>20</v>
      </c>
      <c r="B25" s="219">
        <v>1826268485</v>
      </c>
      <c r="C25" s="220" t="s">
        <v>47</v>
      </c>
      <c r="D25" s="221" t="s">
        <v>90</v>
      </c>
      <c r="E25" s="222" t="s">
        <v>519</v>
      </c>
      <c r="F25" s="223" t="s">
        <v>61</v>
      </c>
      <c r="G25" s="223" t="s">
        <v>32</v>
      </c>
      <c r="H25" s="224" t="s">
        <v>19</v>
      </c>
      <c r="I25" s="224" t="s">
        <v>19</v>
      </c>
      <c r="J25" s="224" t="s">
        <v>19</v>
      </c>
      <c r="K25" s="225"/>
    </row>
    <row r="26" spans="1:11" s="130" customFormat="1" ht="24" customHeight="1">
      <c r="A26" s="218">
        <f t="shared" si="0"/>
        <v>21</v>
      </c>
      <c r="B26" s="219">
        <v>179323912</v>
      </c>
      <c r="C26" s="220" t="s">
        <v>257</v>
      </c>
      <c r="D26" s="221" t="s">
        <v>90</v>
      </c>
      <c r="E26" s="222" t="s">
        <v>520</v>
      </c>
      <c r="F26" s="223" t="s">
        <v>207</v>
      </c>
      <c r="G26" s="223" t="s">
        <v>32</v>
      </c>
      <c r="H26" s="224" t="s">
        <v>19</v>
      </c>
      <c r="I26" s="224" t="s">
        <v>19</v>
      </c>
      <c r="J26" s="224" t="s">
        <v>19</v>
      </c>
      <c r="K26" s="225"/>
    </row>
    <row r="27" spans="1:11" s="130" customFormat="1" ht="24" customHeight="1">
      <c r="A27" s="218">
        <f t="shared" si="0"/>
        <v>22</v>
      </c>
      <c r="B27" s="219">
        <v>1826268401</v>
      </c>
      <c r="C27" s="220" t="s">
        <v>58</v>
      </c>
      <c r="D27" s="221" t="s">
        <v>91</v>
      </c>
      <c r="E27" s="222" t="s">
        <v>521</v>
      </c>
      <c r="F27" s="223" t="s">
        <v>61</v>
      </c>
      <c r="G27" s="223" t="s">
        <v>32</v>
      </c>
      <c r="H27" s="224" t="s">
        <v>19</v>
      </c>
      <c r="I27" s="224" t="s">
        <v>19</v>
      </c>
      <c r="J27" s="224" t="s">
        <v>19</v>
      </c>
      <c r="K27" s="225"/>
    </row>
    <row r="28" spans="1:11" s="130" customFormat="1" ht="24" customHeight="1">
      <c r="A28" s="218">
        <f t="shared" si="0"/>
        <v>23</v>
      </c>
      <c r="B28" s="219">
        <v>1826268411</v>
      </c>
      <c r="C28" s="220" t="s">
        <v>258</v>
      </c>
      <c r="D28" s="221" t="s">
        <v>259</v>
      </c>
      <c r="E28" s="222" t="s">
        <v>522</v>
      </c>
      <c r="F28" s="223" t="s">
        <v>31</v>
      </c>
      <c r="G28" s="223" t="s">
        <v>32</v>
      </c>
      <c r="H28" s="224" t="s">
        <v>19</v>
      </c>
      <c r="I28" s="224" t="s">
        <v>19</v>
      </c>
      <c r="J28" s="224" t="s">
        <v>19</v>
      </c>
      <c r="K28" s="225"/>
    </row>
    <row r="29" spans="1:11" s="130" customFormat="1" ht="24" customHeight="1">
      <c r="A29" s="218">
        <f t="shared" si="0"/>
        <v>24</v>
      </c>
      <c r="B29" s="219">
        <v>1826268261</v>
      </c>
      <c r="C29" s="220" t="s">
        <v>187</v>
      </c>
      <c r="D29" s="221" t="s">
        <v>260</v>
      </c>
      <c r="E29" s="222" t="s">
        <v>523</v>
      </c>
      <c r="F29" s="223" t="s">
        <v>61</v>
      </c>
      <c r="G29" s="223" t="s">
        <v>32</v>
      </c>
      <c r="H29" s="224" t="s">
        <v>19</v>
      </c>
      <c r="I29" s="224" t="s">
        <v>19</v>
      </c>
      <c r="J29" s="224" t="s">
        <v>19</v>
      </c>
      <c r="K29" s="225"/>
    </row>
    <row r="30" spans="1:11" s="130" customFormat="1" ht="24" customHeight="1">
      <c r="A30" s="218">
        <f t="shared" si="0"/>
        <v>25</v>
      </c>
      <c r="B30" s="219">
        <v>1826268140</v>
      </c>
      <c r="C30" s="220" t="s">
        <v>261</v>
      </c>
      <c r="D30" s="221" t="s">
        <v>260</v>
      </c>
      <c r="E30" s="222" t="s">
        <v>524</v>
      </c>
      <c r="F30" s="223" t="s">
        <v>61</v>
      </c>
      <c r="G30" s="223" t="s">
        <v>32</v>
      </c>
      <c r="H30" s="224" t="s">
        <v>19</v>
      </c>
      <c r="I30" s="224" t="s">
        <v>19</v>
      </c>
      <c r="J30" s="224" t="s">
        <v>19</v>
      </c>
      <c r="K30" s="225"/>
    </row>
    <row r="31" spans="1:11" s="130" customFormat="1" ht="24" customHeight="1">
      <c r="A31" s="218">
        <f t="shared" si="0"/>
        <v>26</v>
      </c>
      <c r="B31" s="219">
        <v>1826268362</v>
      </c>
      <c r="C31" s="220" t="s">
        <v>58</v>
      </c>
      <c r="D31" s="221" t="s">
        <v>260</v>
      </c>
      <c r="E31" s="222" t="s">
        <v>525</v>
      </c>
      <c r="F31" s="223" t="s">
        <v>61</v>
      </c>
      <c r="G31" s="223" t="s">
        <v>32</v>
      </c>
      <c r="H31" s="224" t="s">
        <v>19</v>
      </c>
      <c r="I31" s="224" t="s">
        <v>19</v>
      </c>
      <c r="J31" s="224" t="s">
        <v>19</v>
      </c>
      <c r="K31" s="225"/>
    </row>
    <row r="32" spans="1:11" s="130" customFormat="1" ht="24" customHeight="1">
      <c r="A32" s="218">
        <f t="shared" si="0"/>
        <v>27</v>
      </c>
      <c r="B32" s="219">
        <v>1827268332</v>
      </c>
      <c r="C32" s="220" t="s">
        <v>112</v>
      </c>
      <c r="D32" s="221" t="s">
        <v>89</v>
      </c>
      <c r="E32" s="222" t="s">
        <v>526</v>
      </c>
      <c r="F32" s="223" t="s">
        <v>38</v>
      </c>
      <c r="G32" s="223" t="s">
        <v>39</v>
      </c>
      <c r="H32" s="224" t="s">
        <v>19</v>
      </c>
      <c r="I32" s="224" t="s">
        <v>19</v>
      </c>
      <c r="J32" s="224" t="s">
        <v>19</v>
      </c>
      <c r="K32" s="225"/>
    </row>
    <row r="33" spans="1:11" s="130" customFormat="1" ht="24" customHeight="1">
      <c r="A33" s="218">
        <f t="shared" si="0"/>
        <v>28</v>
      </c>
      <c r="B33" s="219">
        <v>1826268104</v>
      </c>
      <c r="C33" s="220" t="s">
        <v>262</v>
      </c>
      <c r="D33" s="221" t="s">
        <v>102</v>
      </c>
      <c r="E33" s="222" t="s">
        <v>527</v>
      </c>
      <c r="F33" s="223" t="s">
        <v>61</v>
      </c>
      <c r="G33" s="223" t="s">
        <v>32</v>
      </c>
      <c r="H33" s="224" t="s">
        <v>19</v>
      </c>
      <c r="I33" s="224" t="s">
        <v>19</v>
      </c>
      <c r="J33" s="224" t="s">
        <v>19</v>
      </c>
      <c r="K33" s="225"/>
    </row>
    <row r="34" spans="1:11" s="130" customFormat="1" ht="24" customHeight="1">
      <c r="A34" s="218">
        <f t="shared" si="0"/>
        <v>29</v>
      </c>
      <c r="B34" s="219">
        <v>1826268187</v>
      </c>
      <c r="C34" s="220" t="s">
        <v>263</v>
      </c>
      <c r="D34" s="221" t="s">
        <v>102</v>
      </c>
      <c r="E34" s="222">
        <v>33549</v>
      </c>
      <c r="F34" s="223" t="s">
        <v>38</v>
      </c>
      <c r="G34" s="223" t="s">
        <v>32</v>
      </c>
      <c r="H34" s="224" t="s">
        <v>19</v>
      </c>
      <c r="I34" s="224" t="s">
        <v>19</v>
      </c>
      <c r="J34" s="224" t="s">
        <v>19</v>
      </c>
      <c r="K34" s="225"/>
    </row>
    <row r="35" spans="1:11" s="130" customFormat="1" ht="24" customHeight="1">
      <c r="A35" s="218">
        <f t="shared" si="0"/>
        <v>30</v>
      </c>
      <c r="B35" s="219">
        <v>1826268558</v>
      </c>
      <c r="C35" s="220" t="s">
        <v>264</v>
      </c>
      <c r="D35" s="221" t="s">
        <v>102</v>
      </c>
      <c r="E35" s="222" t="s">
        <v>528</v>
      </c>
      <c r="F35" s="223" t="s">
        <v>61</v>
      </c>
      <c r="G35" s="223" t="s">
        <v>32</v>
      </c>
      <c r="H35" s="224" t="s">
        <v>19</v>
      </c>
      <c r="I35" s="224" t="s">
        <v>19</v>
      </c>
      <c r="J35" s="224" t="s">
        <v>19</v>
      </c>
      <c r="K35" s="225"/>
    </row>
    <row r="36" spans="1:11" s="130" customFormat="1" ht="24" customHeight="1">
      <c r="A36" s="218">
        <f t="shared" si="0"/>
        <v>31</v>
      </c>
      <c r="B36" s="219">
        <v>1826268171</v>
      </c>
      <c r="C36" s="220" t="s">
        <v>265</v>
      </c>
      <c r="D36" s="221" t="s">
        <v>102</v>
      </c>
      <c r="E36" s="222" t="s">
        <v>529</v>
      </c>
      <c r="F36" s="223" t="s">
        <v>61</v>
      </c>
      <c r="G36" s="223" t="s">
        <v>32</v>
      </c>
      <c r="H36" s="224" t="s">
        <v>19</v>
      </c>
      <c r="I36" s="224" t="s">
        <v>19</v>
      </c>
      <c r="J36" s="224" t="s">
        <v>19</v>
      </c>
      <c r="K36" s="225"/>
    </row>
    <row r="37" spans="1:11" s="130" customFormat="1" ht="24" customHeight="1">
      <c r="A37" s="218">
        <f t="shared" si="0"/>
        <v>32</v>
      </c>
      <c r="B37" s="219">
        <v>1826268323</v>
      </c>
      <c r="C37" s="220" t="s">
        <v>266</v>
      </c>
      <c r="D37" s="221" t="s">
        <v>92</v>
      </c>
      <c r="E37" s="222" t="s">
        <v>530</v>
      </c>
      <c r="F37" s="223" t="s">
        <v>301</v>
      </c>
      <c r="G37" s="223" t="s">
        <v>32</v>
      </c>
      <c r="H37" s="224" t="s">
        <v>19</v>
      </c>
      <c r="I37" s="224" t="s">
        <v>19</v>
      </c>
      <c r="J37" s="224" t="s">
        <v>19</v>
      </c>
      <c r="K37" s="225"/>
    </row>
    <row r="38" spans="1:11" s="130" customFormat="1" ht="24" customHeight="1">
      <c r="A38" s="218">
        <f t="shared" si="0"/>
        <v>33</v>
      </c>
      <c r="B38" s="219">
        <v>1826268469</v>
      </c>
      <c r="C38" s="220" t="s">
        <v>267</v>
      </c>
      <c r="D38" s="221" t="s">
        <v>92</v>
      </c>
      <c r="E38" s="222" t="s">
        <v>531</v>
      </c>
      <c r="F38" s="223" t="s">
        <v>61</v>
      </c>
      <c r="G38" s="223" t="s">
        <v>32</v>
      </c>
      <c r="H38" s="224" t="s">
        <v>19</v>
      </c>
      <c r="I38" s="224" t="s">
        <v>19</v>
      </c>
      <c r="J38" s="224" t="s">
        <v>19</v>
      </c>
      <c r="K38" s="225"/>
    </row>
    <row r="39" spans="1:11" s="130" customFormat="1" ht="24" customHeight="1">
      <c r="A39" s="218">
        <f t="shared" si="0"/>
        <v>34</v>
      </c>
      <c r="B39" s="219">
        <v>1826268366</v>
      </c>
      <c r="C39" s="220" t="s">
        <v>268</v>
      </c>
      <c r="D39" s="221" t="s">
        <v>92</v>
      </c>
      <c r="E39" s="222" t="s">
        <v>532</v>
      </c>
      <c r="F39" s="223" t="s">
        <v>301</v>
      </c>
      <c r="G39" s="223" t="s">
        <v>32</v>
      </c>
      <c r="H39" s="224" t="s">
        <v>19</v>
      </c>
      <c r="I39" s="224" t="s">
        <v>19</v>
      </c>
      <c r="J39" s="224" t="s">
        <v>19</v>
      </c>
      <c r="K39" s="225"/>
    </row>
    <row r="40" spans="1:11" s="130" customFormat="1" ht="24" customHeight="1">
      <c r="A40" s="218">
        <f t="shared" si="0"/>
        <v>35</v>
      </c>
      <c r="B40" s="219">
        <v>1826268388</v>
      </c>
      <c r="C40" s="220" t="s">
        <v>269</v>
      </c>
      <c r="D40" s="221" t="s">
        <v>92</v>
      </c>
      <c r="E40" s="222" t="s">
        <v>533</v>
      </c>
      <c r="F40" s="223" t="s">
        <v>31</v>
      </c>
      <c r="G40" s="223" t="s">
        <v>32</v>
      </c>
      <c r="H40" s="224" t="s">
        <v>19</v>
      </c>
      <c r="I40" s="224" t="s">
        <v>19</v>
      </c>
      <c r="J40" s="224" t="s">
        <v>19</v>
      </c>
      <c r="K40" s="225"/>
    </row>
    <row r="41" spans="1:11" s="130" customFormat="1" ht="24" customHeight="1">
      <c r="A41" s="218">
        <f t="shared" si="0"/>
        <v>36</v>
      </c>
      <c r="B41" s="219">
        <v>1826268489</v>
      </c>
      <c r="C41" s="220" t="s">
        <v>270</v>
      </c>
      <c r="D41" s="221" t="s">
        <v>92</v>
      </c>
      <c r="E41" s="222" t="s">
        <v>534</v>
      </c>
      <c r="F41" s="223" t="s">
        <v>61</v>
      </c>
      <c r="G41" s="223" t="s">
        <v>32</v>
      </c>
      <c r="H41" s="224" t="s">
        <v>19</v>
      </c>
      <c r="I41" s="224" t="s">
        <v>19</v>
      </c>
      <c r="J41" s="224" t="s">
        <v>19</v>
      </c>
      <c r="K41" s="225"/>
    </row>
    <row r="42" spans="1:11" s="130" customFormat="1" ht="24" customHeight="1">
      <c r="A42" s="218">
        <f t="shared" si="0"/>
        <v>37</v>
      </c>
      <c r="B42" s="219">
        <v>1826268120</v>
      </c>
      <c r="C42" s="220" t="s">
        <v>271</v>
      </c>
      <c r="D42" s="221" t="s">
        <v>92</v>
      </c>
      <c r="E42" s="222" t="s">
        <v>535</v>
      </c>
      <c r="F42" s="223" t="s">
        <v>36</v>
      </c>
      <c r="G42" s="223" t="s">
        <v>32</v>
      </c>
      <c r="H42" s="224" t="s">
        <v>19</v>
      </c>
      <c r="I42" s="224" t="s">
        <v>19</v>
      </c>
      <c r="J42" s="224" t="s">
        <v>19</v>
      </c>
      <c r="K42" s="225"/>
    </row>
    <row r="43" spans="1:11" s="130" customFormat="1" ht="24" customHeight="1">
      <c r="A43" s="218">
        <f t="shared" si="0"/>
        <v>38</v>
      </c>
      <c r="B43" s="219">
        <v>1826268376</v>
      </c>
      <c r="C43" s="220" t="s">
        <v>47</v>
      </c>
      <c r="D43" s="221" t="s">
        <v>92</v>
      </c>
      <c r="E43" s="222" t="s">
        <v>536</v>
      </c>
      <c r="F43" s="223" t="s">
        <v>36</v>
      </c>
      <c r="G43" s="223" t="s">
        <v>32</v>
      </c>
      <c r="H43" s="224" t="s">
        <v>19</v>
      </c>
      <c r="I43" s="224" t="s">
        <v>19</v>
      </c>
      <c r="J43" s="224" t="s">
        <v>19</v>
      </c>
      <c r="K43" s="225"/>
    </row>
    <row r="44" spans="1:11" s="130" customFormat="1" ht="24" customHeight="1">
      <c r="A44" s="218">
        <f t="shared" si="0"/>
        <v>39</v>
      </c>
      <c r="B44" s="219">
        <v>1827268437</v>
      </c>
      <c r="C44" s="220" t="s">
        <v>272</v>
      </c>
      <c r="D44" s="221" t="s">
        <v>130</v>
      </c>
      <c r="E44" s="222" t="s">
        <v>537</v>
      </c>
      <c r="F44" s="223" t="s">
        <v>538</v>
      </c>
      <c r="G44" s="223" t="s">
        <v>39</v>
      </c>
      <c r="H44" s="224" t="s">
        <v>19</v>
      </c>
      <c r="I44" s="224" t="s">
        <v>19</v>
      </c>
      <c r="J44" s="224" t="s">
        <v>19</v>
      </c>
      <c r="K44" s="225"/>
    </row>
    <row r="45" spans="1:11" s="130" customFormat="1" ht="24" customHeight="1">
      <c r="A45" s="218">
        <f t="shared" si="0"/>
        <v>40</v>
      </c>
      <c r="B45" s="219">
        <v>1827268217</v>
      </c>
      <c r="C45" s="220" t="s">
        <v>273</v>
      </c>
      <c r="D45" s="221" t="s">
        <v>130</v>
      </c>
      <c r="E45" s="222" t="s">
        <v>539</v>
      </c>
      <c r="F45" s="223" t="s">
        <v>31</v>
      </c>
      <c r="G45" s="223" t="s">
        <v>39</v>
      </c>
      <c r="H45" s="224" t="s">
        <v>19</v>
      </c>
      <c r="I45" s="224" t="s">
        <v>19</v>
      </c>
      <c r="J45" s="224" t="s">
        <v>19</v>
      </c>
      <c r="K45" s="225"/>
    </row>
    <row r="46" spans="1:11" s="130" customFormat="1" ht="24" customHeight="1">
      <c r="A46" s="218">
        <f t="shared" si="0"/>
        <v>41</v>
      </c>
      <c r="B46" s="219">
        <v>1826268441</v>
      </c>
      <c r="C46" s="220" t="s">
        <v>58</v>
      </c>
      <c r="D46" s="221" t="s">
        <v>130</v>
      </c>
      <c r="E46" s="222" t="s">
        <v>540</v>
      </c>
      <c r="F46" s="223" t="s">
        <v>36</v>
      </c>
      <c r="G46" s="223" t="s">
        <v>32</v>
      </c>
      <c r="H46" s="224" t="s">
        <v>19</v>
      </c>
      <c r="I46" s="224" t="s">
        <v>19</v>
      </c>
      <c r="J46" s="224" t="s">
        <v>19</v>
      </c>
      <c r="K46" s="225"/>
    </row>
    <row r="47" spans="1:11" s="130" customFormat="1" ht="24" customHeight="1">
      <c r="A47" s="218">
        <f t="shared" si="0"/>
        <v>42</v>
      </c>
      <c r="B47" s="219">
        <v>1826268537</v>
      </c>
      <c r="C47" s="220" t="s">
        <v>274</v>
      </c>
      <c r="D47" s="221" t="s">
        <v>130</v>
      </c>
      <c r="E47" s="222" t="s">
        <v>541</v>
      </c>
      <c r="F47" s="223" t="s">
        <v>38</v>
      </c>
      <c r="G47" s="223" t="s">
        <v>32</v>
      </c>
      <c r="H47" s="224" t="s">
        <v>19</v>
      </c>
      <c r="I47" s="224" t="s">
        <v>19</v>
      </c>
      <c r="J47" s="224" t="s">
        <v>19</v>
      </c>
      <c r="K47" s="225"/>
    </row>
    <row r="48" spans="1:11" s="130" customFormat="1" ht="24" customHeight="1">
      <c r="A48" s="218">
        <f t="shared" si="0"/>
        <v>43</v>
      </c>
      <c r="B48" s="219">
        <v>1826268255</v>
      </c>
      <c r="C48" s="220" t="s">
        <v>275</v>
      </c>
      <c r="D48" s="226" t="s">
        <v>142</v>
      </c>
      <c r="E48" s="222" t="s">
        <v>542</v>
      </c>
      <c r="F48" s="223" t="s">
        <v>31</v>
      </c>
      <c r="G48" s="223" t="s">
        <v>32</v>
      </c>
      <c r="H48" s="224" t="s">
        <v>19</v>
      </c>
      <c r="I48" s="224" t="s">
        <v>19</v>
      </c>
      <c r="J48" s="224" t="s">
        <v>19</v>
      </c>
      <c r="K48" s="225"/>
    </row>
    <row r="49" spans="1:11" s="130" customFormat="1" ht="24" customHeight="1">
      <c r="A49" s="218">
        <f t="shared" si="0"/>
        <v>44</v>
      </c>
      <c r="B49" s="219">
        <v>1826268512</v>
      </c>
      <c r="C49" s="220" t="s">
        <v>276</v>
      </c>
      <c r="D49" s="221" t="s">
        <v>142</v>
      </c>
      <c r="E49" s="222" t="s">
        <v>543</v>
      </c>
      <c r="F49" s="223" t="s">
        <v>38</v>
      </c>
      <c r="G49" s="223" t="s">
        <v>32</v>
      </c>
      <c r="H49" s="224" t="s">
        <v>19</v>
      </c>
      <c r="I49" s="224" t="s">
        <v>19</v>
      </c>
      <c r="J49" s="224" t="s">
        <v>19</v>
      </c>
      <c r="K49" s="225"/>
    </row>
    <row r="50" spans="1:11" s="130" customFormat="1" ht="24" customHeight="1">
      <c r="A50" s="218">
        <f t="shared" si="0"/>
        <v>45</v>
      </c>
      <c r="B50" s="219">
        <v>1826268136</v>
      </c>
      <c r="C50" s="220" t="s">
        <v>277</v>
      </c>
      <c r="D50" s="221" t="s">
        <v>142</v>
      </c>
      <c r="E50" s="222" t="s">
        <v>544</v>
      </c>
      <c r="F50" s="223" t="s">
        <v>31</v>
      </c>
      <c r="G50" s="223" t="s">
        <v>32</v>
      </c>
      <c r="H50" s="224" t="s">
        <v>19</v>
      </c>
      <c r="I50" s="224" t="s">
        <v>19</v>
      </c>
      <c r="J50" s="224" t="s">
        <v>19</v>
      </c>
      <c r="K50" s="225"/>
    </row>
    <row r="51" spans="1:11" s="130" customFormat="1" ht="24" customHeight="1">
      <c r="A51" s="218">
        <f t="shared" si="0"/>
        <v>46</v>
      </c>
      <c r="B51" s="219">
        <v>1826268385</v>
      </c>
      <c r="C51" s="220" t="s">
        <v>278</v>
      </c>
      <c r="D51" s="221" t="s">
        <v>142</v>
      </c>
      <c r="E51" s="222" t="s">
        <v>545</v>
      </c>
      <c r="F51" s="223" t="s">
        <v>38</v>
      </c>
      <c r="G51" s="223" t="s">
        <v>32</v>
      </c>
      <c r="H51" s="224" t="s">
        <v>19</v>
      </c>
      <c r="I51" s="224" t="s">
        <v>19</v>
      </c>
      <c r="J51" s="224" t="s">
        <v>19</v>
      </c>
      <c r="K51" s="225"/>
    </row>
    <row r="52" spans="1:11" s="130" customFormat="1" ht="24" customHeight="1">
      <c r="A52" s="218">
        <f t="shared" si="0"/>
        <v>47</v>
      </c>
      <c r="B52" s="219">
        <v>1826268430</v>
      </c>
      <c r="C52" s="220" t="s">
        <v>279</v>
      </c>
      <c r="D52" s="221" t="s">
        <v>280</v>
      </c>
      <c r="E52" s="222" t="s">
        <v>546</v>
      </c>
      <c r="F52" s="223" t="s">
        <v>31</v>
      </c>
      <c r="G52" s="223" t="s">
        <v>32</v>
      </c>
      <c r="H52" s="224" t="s">
        <v>19</v>
      </c>
      <c r="I52" s="224" t="s">
        <v>19</v>
      </c>
      <c r="J52" s="224" t="s">
        <v>19</v>
      </c>
      <c r="K52" s="225"/>
    </row>
    <row r="53" spans="1:11" s="130" customFormat="1" ht="24" customHeight="1">
      <c r="A53" s="218">
        <f t="shared" si="0"/>
        <v>48</v>
      </c>
      <c r="B53" s="219">
        <v>1826268190</v>
      </c>
      <c r="C53" s="220" t="s">
        <v>281</v>
      </c>
      <c r="D53" s="221" t="s">
        <v>280</v>
      </c>
      <c r="E53" s="222" t="s">
        <v>547</v>
      </c>
      <c r="F53" s="223" t="s">
        <v>31</v>
      </c>
      <c r="G53" s="223" t="s">
        <v>32</v>
      </c>
      <c r="H53" s="224" t="s">
        <v>19</v>
      </c>
      <c r="I53" s="224" t="s">
        <v>19</v>
      </c>
      <c r="J53" s="224" t="s">
        <v>19</v>
      </c>
      <c r="K53" s="225"/>
    </row>
    <row r="54" spans="1:11" s="130" customFormat="1" ht="24" customHeight="1">
      <c r="A54" s="218">
        <f t="shared" si="0"/>
        <v>49</v>
      </c>
      <c r="B54" s="219">
        <v>1826268331</v>
      </c>
      <c r="C54" s="220" t="s">
        <v>70</v>
      </c>
      <c r="D54" s="221" t="s">
        <v>280</v>
      </c>
      <c r="E54" s="222" t="s">
        <v>548</v>
      </c>
      <c r="F54" s="223" t="s">
        <v>31</v>
      </c>
      <c r="G54" s="223" t="s">
        <v>32</v>
      </c>
      <c r="H54" s="224" t="s">
        <v>19</v>
      </c>
      <c r="I54" s="224" t="s">
        <v>19</v>
      </c>
      <c r="J54" s="224" t="s">
        <v>19</v>
      </c>
      <c r="K54" s="225"/>
    </row>
    <row r="55" spans="1:11" s="130" customFormat="1" ht="24" customHeight="1">
      <c r="A55" s="218">
        <f t="shared" si="0"/>
        <v>50</v>
      </c>
      <c r="B55" s="219">
        <v>1826268222</v>
      </c>
      <c r="C55" s="220" t="s">
        <v>282</v>
      </c>
      <c r="D55" s="221" t="s">
        <v>283</v>
      </c>
      <c r="E55" s="222" t="s">
        <v>549</v>
      </c>
      <c r="F55" s="223" t="s">
        <v>31</v>
      </c>
      <c r="G55" s="223" t="s">
        <v>32</v>
      </c>
      <c r="H55" s="224" t="s">
        <v>19</v>
      </c>
      <c r="I55" s="224" t="s">
        <v>19</v>
      </c>
      <c r="J55" s="224" t="s">
        <v>19</v>
      </c>
      <c r="K55" s="225"/>
    </row>
    <row r="56" spans="1:11" s="130" customFormat="1" ht="24" customHeight="1">
      <c r="A56" s="218">
        <f t="shared" si="0"/>
        <v>51</v>
      </c>
      <c r="B56" s="219">
        <v>1826268344</v>
      </c>
      <c r="C56" s="220" t="s">
        <v>284</v>
      </c>
      <c r="D56" s="221" t="s">
        <v>59</v>
      </c>
      <c r="E56" s="222" t="s">
        <v>550</v>
      </c>
      <c r="F56" s="223" t="s">
        <v>154</v>
      </c>
      <c r="G56" s="223" t="s">
        <v>32</v>
      </c>
      <c r="H56" s="224" t="s">
        <v>19</v>
      </c>
      <c r="I56" s="224" t="s">
        <v>19</v>
      </c>
      <c r="J56" s="224" t="s">
        <v>19</v>
      </c>
      <c r="K56" s="225"/>
    </row>
    <row r="57" spans="1:11" s="130" customFormat="1" ht="24" customHeight="1">
      <c r="A57" s="218">
        <f t="shared" si="0"/>
        <v>52</v>
      </c>
      <c r="B57" s="219">
        <v>1826268080</v>
      </c>
      <c r="C57" s="220" t="s">
        <v>285</v>
      </c>
      <c r="D57" s="221" t="s">
        <v>59</v>
      </c>
      <c r="E57" s="222" t="s">
        <v>551</v>
      </c>
      <c r="F57" s="223" t="s">
        <v>38</v>
      </c>
      <c r="G57" s="223" t="s">
        <v>32</v>
      </c>
      <c r="H57" s="224" t="s">
        <v>19</v>
      </c>
      <c r="I57" s="224" t="s">
        <v>19</v>
      </c>
      <c r="J57" s="224" t="s">
        <v>19</v>
      </c>
      <c r="K57" s="225"/>
    </row>
    <row r="58" spans="1:11" s="130" customFormat="1" ht="24" customHeight="1">
      <c r="A58" s="218">
        <f t="shared" si="0"/>
        <v>53</v>
      </c>
      <c r="B58" s="219">
        <v>1826268227</v>
      </c>
      <c r="C58" s="220" t="s">
        <v>286</v>
      </c>
      <c r="D58" s="221" t="s">
        <v>59</v>
      </c>
      <c r="E58" s="222" t="s">
        <v>552</v>
      </c>
      <c r="F58" s="223" t="s">
        <v>31</v>
      </c>
      <c r="G58" s="223" t="s">
        <v>32</v>
      </c>
      <c r="H58" s="224" t="s">
        <v>19</v>
      </c>
      <c r="I58" s="224" t="s">
        <v>19</v>
      </c>
      <c r="J58" s="224" t="s">
        <v>19</v>
      </c>
      <c r="K58" s="225"/>
    </row>
    <row r="59" spans="1:11" s="130" customFormat="1" ht="24" customHeight="1">
      <c r="A59" s="218">
        <f t="shared" si="0"/>
        <v>54</v>
      </c>
      <c r="B59" s="219">
        <v>1826268564</v>
      </c>
      <c r="C59" s="220" t="s">
        <v>285</v>
      </c>
      <c r="D59" s="221" t="s">
        <v>59</v>
      </c>
      <c r="E59" s="222" t="s">
        <v>553</v>
      </c>
      <c r="F59" s="223" t="s">
        <v>61</v>
      </c>
      <c r="G59" s="223" t="s">
        <v>32</v>
      </c>
      <c r="H59" s="224" t="s">
        <v>19</v>
      </c>
      <c r="I59" s="224" t="s">
        <v>19</v>
      </c>
      <c r="J59" s="224" t="s">
        <v>19</v>
      </c>
      <c r="K59" s="225"/>
    </row>
    <row r="60" spans="1:11" s="130" customFormat="1" ht="24" customHeight="1">
      <c r="A60" s="218">
        <f t="shared" si="0"/>
        <v>55</v>
      </c>
      <c r="B60" s="219">
        <v>1827268507</v>
      </c>
      <c r="C60" s="220" t="s">
        <v>287</v>
      </c>
      <c r="D60" s="221" t="s">
        <v>288</v>
      </c>
      <c r="E60" s="222" t="s">
        <v>519</v>
      </c>
      <c r="F60" s="223" t="s">
        <v>31</v>
      </c>
      <c r="G60" s="223" t="s">
        <v>39</v>
      </c>
      <c r="H60" s="224" t="s">
        <v>19</v>
      </c>
      <c r="I60" s="224" t="s">
        <v>19</v>
      </c>
      <c r="J60" s="224" t="s">
        <v>19</v>
      </c>
      <c r="K60" s="225"/>
    </row>
    <row r="61" spans="1:11" s="130" customFormat="1" ht="24" customHeight="1">
      <c r="A61" s="218">
        <f t="shared" si="0"/>
        <v>56</v>
      </c>
      <c r="B61" s="219">
        <v>1826268094</v>
      </c>
      <c r="C61" s="220" t="s">
        <v>289</v>
      </c>
      <c r="D61" s="221" t="s">
        <v>290</v>
      </c>
      <c r="E61" s="222" t="s">
        <v>226</v>
      </c>
      <c r="F61" s="223" t="s">
        <v>31</v>
      </c>
      <c r="G61" s="223" t="s">
        <v>32</v>
      </c>
      <c r="H61" s="224" t="s">
        <v>19</v>
      </c>
      <c r="I61" s="224" t="s">
        <v>19</v>
      </c>
      <c r="J61" s="224" t="s">
        <v>19</v>
      </c>
      <c r="K61" s="225"/>
    </row>
    <row r="62" spans="1:11" s="130" customFormat="1" ht="24" customHeight="1">
      <c r="A62" s="218">
        <f t="shared" si="0"/>
        <v>57</v>
      </c>
      <c r="B62" s="219">
        <v>1826268169</v>
      </c>
      <c r="C62" s="220" t="s">
        <v>291</v>
      </c>
      <c r="D62" s="221" t="s">
        <v>292</v>
      </c>
      <c r="E62" s="222" t="s">
        <v>554</v>
      </c>
      <c r="F62" s="223" t="s">
        <v>31</v>
      </c>
      <c r="G62" s="223" t="s">
        <v>32</v>
      </c>
      <c r="H62" s="224" t="s">
        <v>19</v>
      </c>
      <c r="I62" s="224" t="s">
        <v>19</v>
      </c>
      <c r="J62" s="224" t="s">
        <v>19</v>
      </c>
      <c r="K62" s="225"/>
    </row>
    <row r="63" spans="1:11" s="130" customFormat="1" ht="24" customHeight="1">
      <c r="A63" s="218">
        <f t="shared" si="0"/>
        <v>58</v>
      </c>
      <c r="B63" s="219">
        <v>1826268499</v>
      </c>
      <c r="C63" s="220" t="s">
        <v>293</v>
      </c>
      <c r="D63" s="221" t="s">
        <v>292</v>
      </c>
      <c r="E63" s="222" t="s">
        <v>555</v>
      </c>
      <c r="F63" s="223" t="s">
        <v>556</v>
      </c>
      <c r="G63" s="223" t="s">
        <v>32</v>
      </c>
      <c r="H63" s="224" t="s">
        <v>19</v>
      </c>
      <c r="I63" s="224" t="s">
        <v>19</v>
      </c>
      <c r="J63" s="224" t="s">
        <v>19</v>
      </c>
      <c r="K63" s="225"/>
    </row>
    <row r="64" spans="1:11" s="130" customFormat="1" ht="24" customHeight="1">
      <c r="A64" s="218">
        <f t="shared" si="0"/>
        <v>59</v>
      </c>
      <c r="B64" s="219">
        <v>1827268205</v>
      </c>
      <c r="C64" s="220" t="s">
        <v>294</v>
      </c>
      <c r="D64" s="221" t="s">
        <v>295</v>
      </c>
      <c r="E64" s="222" t="s">
        <v>557</v>
      </c>
      <c r="F64" s="223" t="s">
        <v>31</v>
      </c>
      <c r="G64" s="223" t="s">
        <v>39</v>
      </c>
      <c r="H64" s="224" t="s">
        <v>19</v>
      </c>
      <c r="I64" s="224" t="s">
        <v>19</v>
      </c>
      <c r="J64" s="224" t="s">
        <v>19</v>
      </c>
      <c r="K64" s="225"/>
    </row>
    <row r="65" spans="1:11" s="130" customFormat="1" ht="24" customHeight="1">
      <c r="A65" s="218">
        <f t="shared" si="0"/>
        <v>60</v>
      </c>
      <c r="B65" s="219">
        <v>1826268275</v>
      </c>
      <c r="C65" s="220" t="s">
        <v>296</v>
      </c>
      <c r="D65" s="221" t="s">
        <v>295</v>
      </c>
      <c r="E65" s="222" t="s">
        <v>558</v>
      </c>
      <c r="F65" s="223" t="s">
        <v>38</v>
      </c>
      <c r="G65" s="223" t="s">
        <v>32</v>
      </c>
      <c r="H65" s="224" t="s">
        <v>19</v>
      </c>
      <c r="I65" s="224" t="s">
        <v>19</v>
      </c>
      <c r="J65" s="224" t="s">
        <v>19</v>
      </c>
      <c r="K65" s="225"/>
    </row>
    <row r="66" spans="1:11" s="130" customFormat="1" ht="24" customHeight="1">
      <c r="A66" s="218">
        <f t="shared" si="0"/>
        <v>61</v>
      </c>
      <c r="B66" s="219">
        <v>1826268268</v>
      </c>
      <c r="C66" s="220" t="s">
        <v>297</v>
      </c>
      <c r="D66" s="221" t="s">
        <v>298</v>
      </c>
      <c r="E66" s="222" t="s">
        <v>559</v>
      </c>
      <c r="F66" s="223" t="s">
        <v>31</v>
      </c>
      <c r="G66" s="223" t="s">
        <v>32</v>
      </c>
      <c r="H66" s="224" t="s">
        <v>19</v>
      </c>
      <c r="I66" s="224" t="s">
        <v>19</v>
      </c>
      <c r="J66" s="224" t="s">
        <v>19</v>
      </c>
      <c r="K66" s="225"/>
    </row>
    <row r="67" spans="1:11" s="130" customFormat="1" ht="24" customHeight="1">
      <c r="A67" s="218">
        <f t="shared" si="0"/>
        <v>62</v>
      </c>
      <c r="B67" s="219">
        <v>1826268413</v>
      </c>
      <c r="C67" s="220" t="s">
        <v>299</v>
      </c>
      <c r="D67" s="221" t="s">
        <v>94</v>
      </c>
      <c r="E67" s="222" t="s">
        <v>560</v>
      </c>
      <c r="F67" s="223" t="s">
        <v>516</v>
      </c>
      <c r="G67" s="223" t="s">
        <v>32</v>
      </c>
      <c r="H67" s="224" t="s">
        <v>19</v>
      </c>
      <c r="I67" s="224" t="s">
        <v>19</v>
      </c>
      <c r="J67" s="224" t="s">
        <v>19</v>
      </c>
      <c r="K67" s="225"/>
    </row>
    <row r="68" spans="1:11" s="130" customFormat="1" ht="24" customHeight="1">
      <c r="A68" s="218">
        <f t="shared" si="0"/>
        <v>63</v>
      </c>
      <c r="B68" s="219">
        <v>1826268556</v>
      </c>
      <c r="C68" s="220" t="s">
        <v>300</v>
      </c>
      <c r="D68" s="221" t="s">
        <v>301</v>
      </c>
      <c r="E68" s="222" t="s">
        <v>221</v>
      </c>
      <c r="F68" s="223" t="s">
        <v>561</v>
      </c>
      <c r="G68" s="223" t="s">
        <v>32</v>
      </c>
      <c r="H68" s="224" t="s">
        <v>19</v>
      </c>
      <c r="I68" s="224" t="s">
        <v>19</v>
      </c>
      <c r="J68" s="224" t="s">
        <v>19</v>
      </c>
      <c r="K68" s="225"/>
    </row>
    <row r="69" spans="1:11" s="130" customFormat="1" ht="24" customHeight="1">
      <c r="A69" s="218">
        <f t="shared" si="0"/>
        <v>64</v>
      </c>
      <c r="B69" s="219">
        <v>1826268352</v>
      </c>
      <c r="C69" s="220" t="s">
        <v>261</v>
      </c>
      <c r="D69" s="221" t="s">
        <v>302</v>
      </c>
      <c r="E69" s="222" t="s">
        <v>562</v>
      </c>
      <c r="F69" s="223" t="s">
        <v>61</v>
      </c>
      <c r="G69" s="223" t="s">
        <v>32</v>
      </c>
      <c r="H69" s="224" t="s">
        <v>19</v>
      </c>
      <c r="I69" s="224" t="s">
        <v>19</v>
      </c>
      <c r="J69" s="224" t="s">
        <v>19</v>
      </c>
      <c r="K69" s="225"/>
    </row>
    <row r="70" spans="1:11" s="130" customFormat="1" ht="24" customHeight="1">
      <c r="A70" s="218">
        <f t="shared" si="0"/>
        <v>65</v>
      </c>
      <c r="B70" s="219">
        <v>1826268092</v>
      </c>
      <c r="C70" s="220" t="s">
        <v>183</v>
      </c>
      <c r="D70" s="221" t="s">
        <v>302</v>
      </c>
      <c r="E70" s="222" t="s">
        <v>563</v>
      </c>
      <c r="F70" s="223" t="s">
        <v>31</v>
      </c>
      <c r="G70" s="223" t="s">
        <v>32</v>
      </c>
      <c r="H70" s="224" t="s">
        <v>19</v>
      </c>
      <c r="I70" s="224" t="s">
        <v>19</v>
      </c>
      <c r="J70" s="224" t="s">
        <v>19</v>
      </c>
      <c r="K70" s="225"/>
    </row>
    <row r="71" spans="1:11" s="130" customFormat="1" ht="24" customHeight="1">
      <c r="A71" s="218">
        <f t="shared" si="0"/>
        <v>66</v>
      </c>
      <c r="B71" s="219">
        <v>1826268113</v>
      </c>
      <c r="C71" s="220" t="s">
        <v>303</v>
      </c>
      <c r="D71" s="221" t="s">
        <v>304</v>
      </c>
      <c r="E71" s="222" t="s">
        <v>564</v>
      </c>
      <c r="F71" s="223" t="s">
        <v>38</v>
      </c>
      <c r="G71" s="223" t="s">
        <v>32</v>
      </c>
      <c r="H71" s="224" t="s">
        <v>19</v>
      </c>
      <c r="I71" s="224" t="s">
        <v>19</v>
      </c>
      <c r="J71" s="224" t="s">
        <v>19</v>
      </c>
      <c r="K71" s="225"/>
    </row>
    <row r="72" spans="1:11" s="130" customFormat="1" ht="24" customHeight="1">
      <c r="A72" s="218">
        <f aca="true" t="shared" si="1" ref="A72:A135">A71+1</f>
        <v>67</v>
      </c>
      <c r="B72" s="219">
        <v>1827268243</v>
      </c>
      <c r="C72" s="220" t="s">
        <v>305</v>
      </c>
      <c r="D72" s="221" t="s">
        <v>306</v>
      </c>
      <c r="E72" s="222">
        <v>33543</v>
      </c>
      <c r="F72" s="223" t="s">
        <v>31</v>
      </c>
      <c r="G72" s="223" t="s">
        <v>39</v>
      </c>
      <c r="H72" s="224" t="s">
        <v>19</v>
      </c>
      <c r="I72" s="224" t="s">
        <v>19</v>
      </c>
      <c r="J72" s="224" t="s">
        <v>19</v>
      </c>
      <c r="K72" s="225"/>
    </row>
    <row r="73" spans="1:11" s="130" customFormat="1" ht="24" customHeight="1">
      <c r="A73" s="218">
        <f t="shared" si="1"/>
        <v>68</v>
      </c>
      <c r="B73" s="219">
        <v>1826268151</v>
      </c>
      <c r="C73" s="220" t="s">
        <v>183</v>
      </c>
      <c r="D73" s="221" t="s">
        <v>148</v>
      </c>
      <c r="E73" s="222" t="s">
        <v>565</v>
      </c>
      <c r="F73" s="223" t="s">
        <v>31</v>
      </c>
      <c r="G73" s="223" t="s">
        <v>32</v>
      </c>
      <c r="H73" s="224" t="s">
        <v>19</v>
      </c>
      <c r="I73" s="224" t="s">
        <v>19</v>
      </c>
      <c r="J73" s="224" t="s">
        <v>19</v>
      </c>
      <c r="K73" s="225"/>
    </row>
    <row r="74" spans="1:11" s="130" customFormat="1" ht="24" customHeight="1">
      <c r="A74" s="218">
        <f t="shared" si="1"/>
        <v>69</v>
      </c>
      <c r="B74" s="219">
        <v>1826268552</v>
      </c>
      <c r="C74" s="220" t="s">
        <v>81</v>
      </c>
      <c r="D74" s="221" t="s">
        <v>148</v>
      </c>
      <c r="E74" s="222" t="s">
        <v>226</v>
      </c>
      <c r="F74" s="223" t="s">
        <v>61</v>
      </c>
      <c r="G74" s="223" t="s">
        <v>32</v>
      </c>
      <c r="H74" s="224" t="s">
        <v>19</v>
      </c>
      <c r="I74" s="224" t="s">
        <v>19</v>
      </c>
      <c r="J74" s="224" t="s">
        <v>19</v>
      </c>
      <c r="K74" s="225"/>
    </row>
    <row r="75" spans="1:11" s="130" customFormat="1" ht="24" customHeight="1">
      <c r="A75" s="218">
        <f t="shared" si="1"/>
        <v>70</v>
      </c>
      <c r="B75" s="219">
        <v>1826268118</v>
      </c>
      <c r="C75" s="220" t="s">
        <v>73</v>
      </c>
      <c r="D75" s="221" t="s">
        <v>148</v>
      </c>
      <c r="E75" s="222" t="s">
        <v>566</v>
      </c>
      <c r="F75" s="223" t="s">
        <v>301</v>
      </c>
      <c r="G75" s="223" t="s">
        <v>32</v>
      </c>
      <c r="H75" s="224" t="s">
        <v>19</v>
      </c>
      <c r="I75" s="224" t="s">
        <v>19</v>
      </c>
      <c r="J75" s="224" t="s">
        <v>19</v>
      </c>
      <c r="K75" s="225"/>
    </row>
    <row r="76" spans="1:11" s="130" customFormat="1" ht="24" customHeight="1">
      <c r="A76" s="218">
        <f t="shared" si="1"/>
        <v>71</v>
      </c>
      <c r="B76" s="219">
        <v>1826268119</v>
      </c>
      <c r="C76" s="220" t="s">
        <v>307</v>
      </c>
      <c r="D76" s="221" t="s">
        <v>148</v>
      </c>
      <c r="E76" s="222" t="s">
        <v>567</v>
      </c>
      <c r="F76" s="223" t="s">
        <v>31</v>
      </c>
      <c r="G76" s="223" t="s">
        <v>32</v>
      </c>
      <c r="H76" s="224" t="s">
        <v>19</v>
      </c>
      <c r="I76" s="224" t="s">
        <v>19</v>
      </c>
      <c r="J76" s="224" t="s">
        <v>19</v>
      </c>
      <c r="K76" s="225"/>
    </row>
    <row r="77" spans="1:11" s="130" customFormat="1" ht="24" customHeight="1">
      <c r="A77" s="218">
        <f t="shared" si="1"/>
        <v>72</v>
      </c>
      <c r="B77" s="219">
        <v>1826268294</v>
      </c>
      <c r="C77" s="220" t="s">
        <v>308</v>
      </c>
      <c r="D77" s="221" t="s">
        <v>148</v>
      </c>
      <c r="E77" s="222" t="s">
        <v>568</v>
      </c>
      <c r="F77" s="223" t="s">
        <v>31</v>
      </c>
      <c r="G77" s="223" t="s">
        <v>32</v>
      </c>
      <c r="H77" s="224" t="s">
        <v>19</v>
      </c>
      <c r="I77" s="224" t="s">
        <v>19</v>
      </c>
      <c r="J77" s="224" t="s">
        <v>19</v>
      </c>
      <c r="K77" s="225"/>
    </row>
    <row r="78" spans="1:11" s="130" customFormat="1" ht="24" customHeight="1">
      <c r="A78" s="218">
        <f t="shared" si="1"/>
        <v>73</v>
      </c>
      <c r="B78" s="219">
        <v>1826268536</v>
      </c>
      <c r="C78" s="220" t="s">
        <v>309</v>
      </c>
      <c r="D78" s="221" t="s">
        <v>148</v>
      </c>
      <c r="E78" s="222" t="s">
        <v>569</v>
      </c>
      <c r="F78" s="223" t="s">
        <v>31</v>
      </c>
      <c r="G78" s="223" t="s">
        <v>32</v>
      </c>
      <c r="H78" s="224" t="s">
        <v>19</v>
      </c>
      <c r="I78" s="224" t="s">
        <v>19</v>
      </c>
      <c r="J78" s="224" t="s">
        <v>19</v>
      </c>
      <c r="K78" s="225"/>
    </row>
    <row r="79" spans="1:11" s="130" customFormat="1" ht="24" customHeight="1">
      <c r="A79" s="218">
        <f t="shared" si="1"/>
        <v>74</v>
      </c>
      <c r="B79" s="219">
        <v>1826268434</v>
      </c>
      <c r="C79" s="220" t="s">
        <v>310</v>
      </c>
      <c r="D79" s="221" t="s">
        <v>148</v>
      </c>
      <c r="E79" s="222" t="s">
        <v>570</v>
      </c>
      <c r="F79" s="223" t="s">
        <v>61</v>
      </c>
      <c r="G79" s="223" t="s">
        <v>32</v>
      </c>
      <c r="H79" s="224" t="s">
        <v>19</v>
      </c>
      <c r="I79" s="224" t="s">
        <v>19</v>
      </c>
      <c r="J79" s="224" t="s">
        <v>19</v>
      </c>
      <c r="K79" s="225"/>
    </row>
    <row r="80" spans="1:11" s="130" customFormat="1" ht="24" customHeight="1">
      <c r="A80" s="218">
        <f t="shared" si="1"/>
        <v>75</v>
      </c>
      <c r="B80" s="219">
        <v>1826268461</v>
      </c>
      <c r="C80" s="220" t="s">
        <v>311</v>
      </c>
      <c r="D80" s="221" t="s">
        <v>148</v>
      </c>
      <c r="E80" s="222" t="s">
        <v>571</v>
      </c>
      <c r="F80" s="223" t="s">
        <v>61</v>
      </c>
      <c r="G80" s="223" t="s">
        <v>32</v>
      </c>
      <c r="H80" s="224" t="s">
        <v>19</v>
      </c>
      <c r="I80" s="224" t="s">
        <v>19</v>
      </c>
      <c r="J80" s="224" t="s">
        <v>19</v>
      </c>
      <c r="K80" s="225"/>
    </row>
    <row r="81" spans="1:11" s="130" customFormat="1" ht="24" customHeight="1">
      <c r="A81" s="218">
        <f t="shared" si="1"/>
        <v>76</v>
      </c>
      <c r="B81" s="219">
        <v>1826268091</v>
      </c>
      <c r="C81" s="220" t="s">
        <v>58</v>
      </c>
      <c r="D81" s="221" t="s">
        <v>312</v>
      </c>
      <c r="E81" s="222" t="s">
        <v>572</v>
      </c>
      <c r="F81" s="223" t="s">
        <v>38</v>
      </c>
      <c r="G81" s="223" t="s">
        <v>32</v>
      </c>
      <c r="H81" s="224" t="s">
        <v>19</v>
      </c>
      <c r="I81" s="224" t="s">
        <v>19</v>
      </c>
      <c r="J81" s="224" t="s">
        <v>19</v>
      </c>
      <c r="K81" s="225"/>
    </row>
    <row r="82" spans="1:11" s="130" customFormat="1" ht="24" customHeight="1">
      <c r="A82" s="218">
        <f t="shared" si="1"/>
        <v>77</v>
      </c>
      <c r="B82" s="219">
        <v>1826268458</v>
      </c>
      <c r="C82" s="220" t="s">
        <v>200</v>
      </c>
      <c r="D82" s="221" t="s">
        <v>312</v>
      </c>
      <c r="E82" s="222" t="s">
        <v>573</v>
      </c>
      <c r="F82" s="223" t="s">
        <v>574</v>
      </c>
      <c r="G82" s="223" t="s">
        <v>32</v>
      </c>
      <c r="H82" s="224" t="s">
        <v>19</v>
      </c>
      <c r="I82" s="224" t="s">
        <v>19</v>
      </c>
      <c r="J82" s="224" t="s">
        <v>19</v>
      </c>
      <c r="K82" s="225"/>
    </row>
    <row r="83" spans="1:11" s="130" customFormat="1" ht="24" customHeight="1">
      <c r="A83" s="218">
        <f t="shared" si="1"/>
        <v>78</v>
      </c>
      <c r="B83" s="219">
        <v>1826268153</v>
      </c>
      <c r="C83" s="220" t="s">
        <v>297</v>
      </c>
      <c r="D83" s="221" t="s">
        <v>312</v>
      </c>
      <c r="E83" s="222" t="s">
        <v>575</v>
      </c>
      <c r="F83" s="223" t="s">
        <v>36</v>
      </c>
      <c r="G83" s="223" t="s">
        <v>32</v>
      </c>
      <c r="H83" s="224" t="s">
        <v>19</v>
      </c>
      <c r="I83" s="224" t="s">
        <v>19</v>
      </c>
      <c r="J83" s="224" t="s">
        <v>19</v>
      </c>
      <c r="K83" s="225"/>
    </row>
    <row r="84" spans="1:11" s="130" customFormat="1" ht="24" customHeight="1">
      <c r="A84" s="218">
        <f t="shared" si="1"/>
        <v>79</v>
      </c>
      <c r="B84" s="219">
        <v>1826268392</v>
      </c>
      <c r="C84" s="220" t="s">
        <v>200</v>
      </c>
      <c r="D84" s="221" t="s">
        <v>313</v>
      </c>
      <c r="E84" s="222" t="s">
        <v>576</v>
      </c>
      <c r="F84" s="223" t="s">
        <v>38</v>
      </c>
      <c r="G84" s="223" t="s">
        <v>32</v>
      </c>
      <c r="H84" s="224" t="s">
        <v>19</v>
      </c>
      <c r="I84" s="224" t="s">
        <v>19</v>
      </c>
      <c r="J84" s="224" t="s">
        <v>19</v>
      </c>
      <c r="K84" s="225"/>
    </row>
    <row r="85" spans="1:11" s="130" customFormat="1" ht="24" customHeight="1">
      <c r="A85" s="218">
        <f t="shared" si="1"/>
        <v>80</v>
      </c>
      <c r="B85" s="219">
        <v>1827268348</v>
      </c>
      <c r="C85" s="220" t="s">
        <v>314</v>
      </c>
      <c r="D85" s="221" t="s">
        <v>315</v>
      </c>
      <c r="E85" s="222" t="s">
        <v>577</v>
      </c>
      <c r="F85" s="223" t="s">
        <v>31</v>
      </c>
      <c r="G85" s="223" t="s">
        <v>39</v>
      </c>
      <c r="H85" s="224" t="s">
        <v>19</v>
      </c>
      <c r="I85" s="224" t="s">
        <v>19</v>
      </c>
      <c r="J85" s="224" t="s">
        <v>19</v>
      </c>
      <c r="K85" s="225"/>
    </row>
    <row r="86" spans="1:11" s="130" customFormat="1" ht="24" customHeight="1">
      <c r="A86" s="218">
        <f t="shared" si="1"/>
        <v>81</v>
      </c>
      <c r="B86" s="219">
        <v>1826268480</v>
      </c>
      <c r="C86" s="220" t="s">
        <v>316</v>
      </c>
      <c r="D86" s="221" t="s">
        <v>317</v>
      </c>
      <c r="E86" s="222" t="s">
        <v>578</v>
      </c>
      <c r="F86" s="223" t="s">
        <v>38</v>
      </c>
      <c r="G86" s="223" t="s">
        <v>32</v>
      </c>
      <c r="H86" s="224" t="s">
        <v>19</v>
      </c>
      <c r="I86" s="224" t="s">
        <v>19</v>
      </c>
      <c r="J86" s="224" t="s">
        <v>19</v>
      </c>
      <c r="K86" s="225"/>
    </row>
    <row r="87" spans="1:11" s="130" customFormat="1" ht="24" customHeight="1">
      <c r="A87" s="218">
        <f t="shared" si="1"/>
        <v>82</v>
      </c>
      <c r="B87" s="219">
        <v>1827268357</v>
      </c>
      <c r="C87" s="220" t="s">
        <v>318</v>
      </c>
      <c r="D87" s="221" t="s">
        <v>317</v>
      </c>
      <c r="E87" s="222" t="s">
        <v>579</v>
      </c>
      <c r="F87" s="223" t="s">
        <v>31</v>
      </c>
      <c r="G87" s="223" t="s">
        <v>39</v>
      </c>
      <c r="H87" s="224" t="s">
        <v>19</v>
      </c>
      <c r="I87" s="224" t="s">
        <v>19</v>
      </c>
      <c r="J87" s="224" t="s">
        <v>19</v>
      </c>
      <c r="K87" s="225"/>
    </row>
    <row r="88" spans="1:11" s="130" customFormat="1" ht="24" customHeight="1">
      <c r="A88" s="218">
        <f t="shared" si="1"/>
        <v>83</v>
      </c>
      <c r="B88" s="219">
        <v>1827268077</v>
      </c>
      <c r="C88" s="220" t="s">
        <v>319</v>
      </c>
      <c r="D88" s="221" t="s">
        <v>320</v>
      </c>
      <c r="E88" s="222" t="s">
        <v>580</v>
      </c>
      <c r="F88" s="223" t="s">
        <v>38</v>
      </c>
      <c r="G88" s="223" t="s">
        <v>39</v>
      </c>
      <c r="H88" s="224" t="s">
        <v>19</v>
      </c>
      <c r="I88" s="224" t="s">
        <v>19</v>
      </c>
      <c r="J88" s="224" t="s">
        <v>19</v>
      </c>
      <c r="K88" s="225"/>
    </row>
    <row r="89" spans="1:11" s="130" customFormat="1" ht="24" customHeight="1">
      <c r="A89" s="218">
        <f t="shared" si="1"/>
        <v>84</v>
      </c>
      <c r="B89" s="219">
        <v>1826258047</v>
      </c>
      <c r="C89" s="220" t="s">
        <v>321</v>
      </c>
      <c r="D89" s="221" t="s">
        <v>322</v>
      </c>
      <c r="E89" s="222" t="s">
        <v>581</v>
      </c>
      <c r="F89" s="223" t="s">
        <v>31</v>
      </c>
      <c r="G89" s="223" t="s">
        <v>32</v>
      </c>
      <c r="H89" s="224" t="s">
        <v>19</v>
      </c>
      <c r="I89" s="224" t="s">
        <v>19</v>
      </c>
      <c r="J89" s="224" t="s">
        <v>19</v>
      </c>
      <c r="K89" s="225"/>
    </row>
    <row r="90" spans="1:11" s="130" customFormat="1" ht="24" customHeight="1">
      <c r="A90" s="218">
        <f t="shared" si="1"/>
        <v>85</v>
      </c>
      <c r="B90" s="219">
        <v>1826268150</v>
      </c>
      <c r="C90" s="220" t="s">
        <v>323</v>
      </c>
      <c r="D90" s="221" t="s">
        <v>324</v>
      </c>
      <c r="E90" s="222" t="s">
        <v>582</v>
      </c>
      <c r="F90" s="223" t="s">
        <v>31</v>
      </c>
      <c r="G90" s="223" t="s">
        <v>32</v>
      </c>
      <c r="H90" s="224" t="s">
        <v>19</v>
      </c>
      <c r="I90" s="224" t="s">
        <v>19</v>
      </c>
      <c r="J90" s="224" t="s">
        <v>19</v>
      </c>
      <c r="K90" s="225"/>
    </row>
    <row r="91" spans="1:11" s="130" customFormat="1" ht="24" customHeight="1">
      <c r="A91" s="218">
        <f t="shared" si="1"/>
        <v>86</v>
      </c>
      <c r="B91" s="219">
        <v>1826268191</v>
      </c>
      <c r="C91" s="220" t="s">
        <v>325</v>
      </c>
      <c r="D91" s="221" t="s">
        <v>326</v>
      </c>
      <c r="E91" s="222" t="s">
        <v>582</v>
      </c>
      <c r="F91" s="223" t="s">
        <v>31</v>
      </c>
      <c r="G91" s="223" t="s">
        <v>32</v>
      </c>
      <c r="H91" s="224" t="s">
        <v>19</v>
      </c>
      <c r="I91" s="224" t="s">
        <v>19</v>
      </c>
      <c r="J91" s="224" t="s">
        <v>19</v>
      </c>
      <c r="K91" s="225"/>
    </row>
    <row r="92" spans="1:11" s="130" customFormat="1" ht="24" customHeight="1">
      <c r="A92" s="218">
        <f t="shared" si="1"/>
        <v>87</v>
      </c>
      <c r="B92" s="219">
        <v>1826268397</v>
      </c>
      <c r="C92" s="220" t="s">
        <v>173</v>
      </c>
      <c r="D92" s="221" t="s">
        <v>326</v>
      </c>
      <c r="E92" s="222" t="s">
        <v>583</v>
      </c>
      <c r="F92" s="223" t="s">
        <v>36</v>
      </c>
      <c r="G92" s="223" t="s">
        <v>32</v>
      </c>
      <c r="H92" s="224" t="s">
        <v>19</v>
      </c>
      <c r="I92" s="224" t="s">
        <v>19</v>
      </c>
      <c r="J92" s="224" t="s">
        <v>19</v>
      </c>
      <c r="K92" s="225"/>
    </row>
    <row r="93" spans="1:11" s="130" customFormat="1" ht="24" customHeight="1">
      <c r="A93" s="218">
        <f t="shared" si="1"/>
        <v>88</v>
      </c>
      <c r="B93" s="219">
        <v>1826268355</v>
      </c>
      <c r="C93" s="220" t="s">
        <v>327</v>
      </c>
      <c r="D93" s="221" t="s">
        <v>326</v>
      </c>
      <c r="E93" s="222" t="s">
        <v>584</v>
      </c>
      <c r="F93" s="223" t="s">
        <v>31</v>
      </c>
      <c r="G93" s="223" t="s">
        <v>32</v>
      </c>
      <c r="H93" s="224" t="s">
        <v>19</v>
      </c>
      <c r="I93" s="224" t="s">
        <v>19</v>
      </c>
      <c r="J93" s="224" t="s">
        <v>19</v>
      </c>
      <c r="K93" s="225"/>
    </row>
    <row r="94" spans="1:11" s="130" customFormat="1" ht="24" customHeight="1">
      <c r="A94" s="218">
        <f t="shared" si="1"/>
        <v>89</v>
      </c>
      <c r="B94" s="219">
        <v>1826268234</v>
      </c>
      <c r="C94" s="220" t="s">
        <v>81</v>
      </c>
      <c r="D94" s="221" t="s">
        <v>328</v>
      </c>
      <c r="E94" s="222" t="s">
        <v>585</v>
      </c>
      <c r="F94" s="223" t="s">
        <v>38</v>
      </c>
      <c r="G94" s="223" t="s">
        <v>32</v>
      </c>
      <c r="H94" s="224" t="s">
        <v>19</v>
      </c>
      <c r="I94" s="224" t="s">
        <v>19</v>
      </c>
      <c r="J94" s="224" t="s">
        <v>19</v>
      </c>
      <c r="K94" s="225"/>
    </row>
    <row r="95" spans="1:11" s="130" customFormat="1" ht="24" customHeight="1">
      <c r="A95" s="218">
        <f t="shared" si="1"/>
        <v>90</v>
      </c>
      <c r="B95" s="219">
        <v>1826268179</v>
      </c>
      <c r="C95" s="220" t="s">
        <v>183</v>
      </c>
      <c r="D95" s="221" t="s">
        <v>329</v>
      </c>
      <c r="E95" s="222" t="s">
        <v>586</v>
      </c>
      <c r="F95" s="223" t="s">
        <v>61</v>
      </c>
      <c r="G95" s="223" t="s">
        <v>32</v>
      </c>
      <c r="H95" s="224" t="s">
        <v>19</v>
      </c>
      <c r="I95" s="224" t="s">
        <v>19</v>
      </c>
      <c r="J95" s="224" t="s">
        <v>19</v>
      </c>
      <c r="K95" s="225"/>
    </row>
    <row r="96" spans="1:11" s="130" customFormat="1" ht="24" customHeight="1">
      <c r="A96" s="218">
        <f t="shared" si="1"/>
        <v>91</v>
      </c>
      <c r="B96" s="219">
        <v>1826268382</v>
      </c>
      <c r="C96" s="220" t="s">
        <v>129</v>
      </c>
      <c r="D96" s="221" t="s">
        <v>72</v>
      </c>
      <c r="E96" s="222" t="s">
        <v>587</v>
      </c>
      <c r="F96" s="223" t="s">
        <v>38</v>
      </c>
      <c r="G96" s="223" t="s">
        <v>32</v>
      </c>
      <c r="H96" s="224" t="s">
        <v>19</v>
      </c>
      <c r="I96" s="224" t="s">
        <v>19</v>
      </c>
      <c r="J96" s="224" t="s">
        <v>19</v>
      </c>
      <c r="K96" s="225"/>
    </row>
    <row r="97" spans="1:11" s="130" customFormat="1" ht="24" customHeight="1">
      <c r="A97" s="218">
        <f t="shared" si="1"/>
        <v>92</v>
      </c>
      <c r="B97" s="219">
        <v>1826268110</v>
      </c>
      <c r="C97" s="220" t="s">
        <v>330</v>
      </c>
      <c r="D97" s="221" t="s">
        <v>72</v>
      </c>
      <c r="E97" s="222" t="s">
        <v>588</v>
      </c>
      <c r="F97" s="223" t="s">
        <v>31</v>
      </c>
      <c r="G97" s="223" t="s">
        <v>32</v>
      </c>
      <c r="H97" s="224" t="s">
        <v>19</v>
      </c>
      <c r="I97" s="224" t="s">
        <v>19</v>
      </c>
      <c r="J97" s="224" t="s">
        <v>19</v>
      </c>
      <c r="K97" s="225"/>
    </row>
    <row r="98" spans="1:11" s="130" customFormat="1" ht="24" customHeight="1">
      <c r="A98" s="218">
        <f t="shared" si="1"/>
        <v>93</v>
      </c>
      <c r="B98" s="219">
        <v>1826268550</v>
      </c>
      <c r="C98" s="220" t="s">
        <v>331</v>
      </c>
      <c r="D98" s="221" t="s">
        <v>119</v>
      </c>
      <c r="E98" s="222" t="s">
        <v>589</v>
      </c>
      <c r="F98" s="223" t="s">
        <v>31</v>
      </c>
      <c r="G98" s="223" t="s">
        <v>32</v>
      </c>
      <c r="H98" s="224" t="s">
        <v>19</v>
      </c>
      <c r="I98" s="224" t="s">
        <v>19</v>
      </c>
      <c r="J98" s="224" t="s">
        <v>19</v>
      </c>
      <c r="K98" s="225"/>
    </row>
    <row r="99" spans="1:11" s="130" customFormat="1" ht="24" customHeight="1">
      <c r="A99" s="218">
        <f t="shared" si="1"/>
        <v>94</v>
      </c>
      <c r="B99" s="219">
        <v>1826268085</v>
      </c>
      <c r="C99" s="220" t="s">
        <v>257</v>
      </c>
      <c r="D99" s="221" t="s">
        <v>119</v>
      </c>
      <c r="E99" s="222" t="s">
        <v>588</v>
      </c>
      <c r="F99" s="223" t="s">
        <v>38</v>
      </c>
      <c r="G99" s="223" t="s">
        <v>32</v>
      </c>
      <c r="H99" s="224" t="s">
        <v>19</v>
      </c>
      <c r="I99" s="224" t="s">
        <v>19</v>
      </c>
      <c r="J99" s="224" t="s">
        <v>19</v>
      </c>
      <c r="K99" s="225"/>
    </row>
    <row r="100" spans="1:11" s="130" customFormat="1" ht="24" customHeight="1">
      <c r="A100" s="218">
        <f t="shared" si="1"/>
        <v>95</v>
      </c>
      <c r="B100" s="219">
        <v>1826268202</v>
      </c>
      <c r="C100" s="220" t="s">
        <v>332</v>
      </c>
      <c r="D100" s="221" t="s">
        <v>119</v>
      </c>
      <c r="E100" s="222" t="s">
        <v>590</v>
      </c>
      <c r="F100" s="223" t="s">
        <v>31</v>
      </c>
      <c r="G100" s="223" t="s">
        <v>32</v>
      </c>
      <c r="H100" s="224" t="s">
        <v>19</v>
      </c>
      <c r="I100" s="224" t="s">
        <v>19</v>
      </c>
      <c r="J100" s="224" t="s">
        <v>19</v>
      </c>
      <c r="K100" s="225"/>
    </row>
    <row r="101" spans="1:11" s="130" customFormat="1" ht="24" customHeight="1">
      <c r="A101" s="218">
        <f t="shared" si="1"/>
        <v>96</v>
      </c>
      <c r="B101" s="219">
        <v>1826268177</v>
      </c>
      <c r="C101" s="220" t="s">
        <v>333</v>
      </c>
      <c r="D101" s="221" t="s">
        <v>119</v>
      </c>
      <c r="E101" s="222" t="s">
        <v>585</v>
      </c>
      <c r="F101" s="223" t="s">
        <v>38</v>
      </c>
      <c r="G101" s="223" t="s">
        <v>32</v>
      </c>
      <c r="H101" s="224" t="s">
        <v>19</v>
      </c>
      <c r="I101" s="224" t="s">
        <v>19</v>
      </c>
      <c r="J101" s="224" t="s">
        <v>19</v>
      </c>
      <c r="K101" s="225"/>
    </row>
    <row r="102" spans="1:11" s="130" customFormat="1" ht="24" customHeight="1">
      <c r="A102" s="218">
        <f t="shared" si="1"/>
        <v>97</v>
      </c>
      <c r="B102" s="219">
        <v>1827268185</v>
      </c>
      <c r="C102" s="220" t="s">
        <v>334</v>
      </c>
      <c r="D102" s="221" t="s">
        <v>119</v>
      </c>
      <c r="E102" s="222" t="s">
        <v>591</v>
      </c>
      <c r="F102" s="223" t="s">
        <v>61</v>
      </c>
      <c r="G102" s="223" t="s">
        <v>39</v>
      </c>
      <c r="H102" s="224" t="s">
        <v>19</v>
      </c>
      <c r="I102" s="224" t="s">
        <v>19</v>
      </c>
      <c r="J102" s="224" t="s">
        <v>19</v>
      </c>
      <c r="K102" s="225"/>
    </row>
    <row r="103" spans="1:11" s="130" customFormat="1" ht="24" customHeight="1">
      <c r="A103" s="218">
        <f t="shared" si="1"/>
        <v>98</v>
      </c>
      <c r="B103" s="219">
        <v>1826268381</v>
      </c>
      <c r="C103" s="220" t="s">
        <v>335</v>
      </c>
      <c r="D103" s="221" t="s">
        <v>119</v>
      </c>
      <c r="E103" s="222" t="s">
        <v>592</v>
      </c>
      <c r="F103" s="223" t="s">
        <v>38</v>
      </c>
      <c r="G103" s="223" t="s">
        <v>32</v>
      </c>
      <c r="H103" s="224" t="s">
        <v>19</v>
      </c>
      <c r="I103" s="224" t="s">
        <v>19</v>
      </c>
      <c r="J103" s="224" t="s">
        <v>19</v>
      </c>
      <c r="K103" s="225"/>
    </row>
    <row r="104" spans="1:11" s="130" customFormat="1" ht="24" customHeight="1">
      <c r="A104" s="218">
        <f t="shared" si="1"/>
        <v>99</v>
      </c>
      <c r="B104" s="219">
        <v>1826268223</v>
      </c>
      <c r="C104" s="220" t="s">
        <v>76</v>
      </c>
      <c r="D104" s="221" t="s">
        <v>119</v>
      </c>
      <c r="E104" s="222" t="s">
        <v>593</v>
      </c>
      <c r="F104" s="223" t="s">
        <v>31</v>
      </c>
      <c r="G104" s="223" t="s">
        <v>32</v>
      </c>
      <c r="H104" s="224" t="s">
        <v>19</v>
      </c>
      <c r="I104" s="224" t="s">
        <v>19</v>
      </c>
      <c r="J104" s="224" t="s">
        <v>19</v>
      </c>
      <c r="K104" s="225"/>
    </row>
    <row r="105" spans="1:11" s="130" customFormat="1" ht="24" customHeight="1">
      <c r="A105" s="218">
        <f t="shared" si="1"/>
        <v>100</v>
      </c>
      <c r="B105" s="219">
        <v>1826268284</v>
      </c>
      <c r="C105" s="220" t="s">
        <v>336</v>
      </c>
      <c r="D105" s="221" t="s">
        <v>119</v>
      </c>
      <c r="E105" s="222" t="s">
        <v>594</v>
      </c>
      <c r="F105" s="223" t="s">
        <v>38</v>
      </c>
      <c r="G105" s="223" t="s">
        <v>32</v>
      </c>
      <c r="H105" s="224" t="s">
        <v>19</v>
      </c>
      <c r="I105" s="224" t="s">
        <v>19</v>
      </c>
      <c r="J105" s="224" t="s">
        <v>19</v>
      </c>
      <c r="K105" s="225"/>
    </row>
    <row r="106" spans="1:11" s="130" customFormat="1" ht="24" customHeight="1">
      <c r="A106" s="218">
        <f t="shared" si="1"/>
        <v>101</v>
      </c>
      <c r="B106" s="219">
        <v>1826268414</v>
      </c>
      <c r="C106" s="220" t="s">
        <v>337</v>
      </c>
      <c r="D106" s="221" t="s">
        <v>119</v>
      </c>
      <c r="E106" s="222" t="s">
        <v>595</v>
      </c>
      <c r="F106" s="223" t="s">
        <v>31</v>
      </c>
      <c r="G106" s="223" t="s">
        <v>32</v>
      </c>
      <c r="H106" s="224" t="s">
        <v>19</v>
      </c>
      <c r="I106" s="224" t="s">
        <v>19</v>
      </c>
      <c r="J106" s="224" t="s">
        <v>19</v>
      </c>
      <c r="K106" s="225"/>
    </row>
    <row r="107" spans="1:11" s="130" customFormat="1" ht="24" customHeight="1">
      <c r="A107" s="218">
        <f t="shared" si="1"/>
        <v>102</v>
      </c>
      <c r="B107" s="219">
        <v>1826268238</v>
      </c>
      <c r="C107" s="220" t="s">
        <v>81</v>
      </c>
      <c r="D107" s="221" t="s">
        <v>338</v>
      </c>
      <c r="E107" s="222" t="s">
        <v>596</v>
      </c>
      <c r="F107" s="223" t="s">
        <v>38</v>
      </c>
      <c r="G107" s="223" t="s">
        <v>32</v>
      </c>
      <c r="H107" s="224" t="s">
        <v>19</v>
      </c>
      <c r="I107" s="224" t="s">
        <v>19</v>
      </c>
      <c r="J107" s="224" t="s">
        <v>19</v>
      </c>
      <c r="K107" s="225"/>
    </row>
    <row r="108" spans="1:11" s="130" customFormat="1" ht="24" customHeight="1">
      <c r="A108" s="218">
        <f t="shared" si="1"/>
        <v>103</v>
      </c>
      <c r="B108" s="219">
        <v>1826268358</v>
      </c>
      <c r="C108" s="220" t="s">
        <v>339</v>
      </c>
      <c r="D108" s="221" t="s">
        <v>74</v>
      </c>
      <c r="E108" s="222" t="s">
        <v>597</v>
      </c>
      <c r="F108" s="223" t="s">
        <v>598</v>
      </c>
      <c r="G108" s="223" t="s">
        <v>32</v>
      </c>
      <c r="H108" s="224" t="s">
        <v>19</v>
      </c>
      <c r="I108" s="224" t="s">
        <v>19</v>
      </c>
      <c r="J108" s="224" t="s">
        <v>19</v>
      </c>
      <c r="K108" s="225"/>
    </row>
    <row r="109" spans="1:11" s="130" customFormat="1" ht="24" customHeight="1">
      <c r="A109" s="218">
        <f t="shared" si="1"/>
        <v>104</v>
      </c>
      <c r="B109" s="219">
        <v>1826268386</v>
      </c>
      <c r="C109" s="220" t="s">
        <v>340</v>
      </c>
      <c r="D109" s="221" t="s">
        <v>74</v>
      </c>
      <c r="E109" s="222" t="s">
        <v>599</v>
      </c>
      <c r="F109" s="223" t="s">
        <v>31</v>
      </c>
      <c r="G109" s="223" t="s">
        <v>32</v>
      </c>
      <c r="H109" s="224" t="s">
        <v>19</v>
      </c>
      <c r="I109" s="224" t="s">
        <v>19</v>
      </c>
      <c r="J109" s="224" t="s">
        <v>19</v>
      </c>
      <c r="K109" s="225"/>
    </row>
    <row r="110" spans="1:11" s="130" customFormat="1" ht="24" customHeight="1">
      <c r="A110" s="218">
        <f t="shared" si="1"/>
        <v>105</v>
      </c>
      <c r="B110" s="219">
        <v>1826268088</v>
      </c>
      <c r="C110" s="220" t="s">
        <v>81</v>
      </c>
      <c r="D110" s="221" t="s">
        <v>341</v>
      </c>
      <c r="E110" s="222" t="s">
        <v>600</v>
      </c>
      <c r="F110" s="223" t="s">
        <v>38</v>
      </c>
      <c r="G110" s="223" t="s">
        <v>32</v>
      </c>
      <c r="H110" s="224" t="s">
        <v>19</v>
      </c>
      <c r="I110" s="224" t="s">
        <v>19</v>
      </c>
      <c r="J110" s="224" t="s">
        <v>19</v>
      </c>
      <c r="K110" s="225"/>
    </row>
    <row r="111" spans="1:11" s="130" customFormat="1" ht="24" customHeight="1">
      <c r="A111" s="218">
        <f t="shared" si="1"/>
        <v>106</v>
      </c>
      <c r="B111" s="219">
        <v>1827268326</v>
      </c>
      <c r="C111" s="220" t="s">
        <v>342</v>
      </c>
      <c r="D111" s="221" t="s">
        <v>343</v>
      </c>
      <c r="E111" s="222" t="s">
        <v>601</v>
      </c>
      <c r="F111" s="223" t="s">
        <v>516</v>
      </c>
      <c r="G111" s="223" t="s">
        <v>39</v>
      </c>
      <c r="H111" s="224" t="s">
        <v>19</v>
      </c>
      <c r="I111" s="224" t="s">
        <v>19</v>
      </c>
      <c r="J111" s="224" t="s">
        <v>19</v>
      </c>
      <c r="K111" s="225"/>
    </row>
    <row r="112" spans="1:11" s="130" customFormat="1" ht="24" customHeight="1">
      <c r="A112" s="218">
        <f t="shared" si="1"/>
        <v>107</v>
      </c>
      <c r="B112" s="219">
        <v>1826268089</v>
      </c>
      <c r="C112" s="220" t="s">
        <v>344</v>
      </c>
      <c r="D112" s="221" t="s">
        <v>345</v>
      </c>
      <c r="E112" s="222" t="s">
        <v>602</v>
      </c>
      <c r="F112" s="223" t="s">
        <v>61</v>
      </c>
      <c r="G112" s="223" t="s">
        <v>32</v>
      </c>
      <c r="H112" s="224" t="s">
        <v>19</v>
      </c>
      <c r="I112" s="224" t="s">
        <v>19</v>
      </c>
      <c r="J112" s="224" t="s">
        <v>19</v>
      </c>
      <c r="K112" s="225"/>
    </row>
    <row r="113" spans="1:11" s="130" customFormat="1" ht="24" customHeight="1">
      <c r="A113" s="218">
        <f t="shared" si="1"/>
        <v>108</v>
      </c>
      <c r="B113" s="219">
        <v>1826268396</v>
      </c>
      <c r="C113" s="220" t="s">
        <v>346</v>
      </c>
      <c r="D113" s="221" t="s">
        <v>198</v>
      </c>
      <c r="E113" s="222" t="s">
        <v>603</v>
      </c>
      <c r="F113" s="223" t="s">
        <v>574</v>
      </c>
      <c r="G113" s="223" t="s">
        <v>32</v>
      </c>
      <c r="H113" s="224" t="s">
        <v>19</v>
      </c>
      <c r="I113" s="224" t="s">
        <v>19</v>
      </c>
      <c r="J113" s="224" t="s">
        <v>19</v>
      </c>
      <c r="K113" s="225"/>
    </row>
    <row r="114" spans="1:11" s="130" customFormat="1" ht="24" customHeight="1">
      <c r="A114" s="218">
        <f t="shared" si="1"/>
        <v>109</v>
      </c>
      <c r="B114" s="219">
        <v>1826268379</v>
      </c>
      <c r="C114" s="220" t="s">
        <v>347</v>
      </c>
      <c r="D114" s="221" t="s">
        <v>146</v>
      </c>
      <c r="E114" s="222" t="s">
        <v>604</v>
      </c>
      <c r="F114" s="223" t="s">
        <v>31</v>
      </c>
      <c r="G114" s="223" t="s">
        <v>32</v>
      </c>
      <c r="H114" s="224" t="s">
        <v>19</v>
      </c>
      <c r="I114" s="224" t="s">
        <v>19</v>
      </c>
      <c r="J114" s="224" t="s">
        <v>19</v>
      </c>
      <c r="K114" s="225"/>
    </row>
    <row r="115" spans="1:11" s="130" customFormat="1" ht="24" customHeight="1">
      <c r="A115" s="218">
        <f t="shared" si="1"/>
        <v>110</v>
      </c>
      <c r="B115" s="219">
        <v>1826268341</v>
      </c>
      <c r="C115" s="220" t="s">
        <v>348</v>
      </c>
      <c r="D115" s="221" t="s">
        <v>146</v>
      </c>
      <c r="E115" s="222" t="s">
        <v>605</v>
      </c>
      <c r="F115" s="223" t="s">
        <v>38</v>
      </c>
      <c r="G115" s="223" t="s">
        <v>32</v>
      </c>
      <c r="H115" s="224" t="s">
        <v>19</v>
      </c>
      <c r="I115" s="224" t="s">
        <v>19</v>
      </c>
      <c r="J115" s="224" t="s">
        <v>19</v>
      </c>
      <c r="K115" s="225"/>
    </row>
    <row r="116" spans="1:11" s="130" customFormat="1" ht="24" customHeight="1">
      <c r="A116" s="218">
        <f t="shared" si="1"/>
        <v>111</v>
      </c>
      <c r="B116" s="219">
        <v>1826268575</v>
      </c>
      <c r="C116" s="220" t="s">
        <v>349</v>
      </c>
      <c r="D116" s="221" t="s">
        <v>146</v>
      </c>
      <c r="E116" s="222" t="s">
        <v>606</v>
      </c>
      <c r="F116" s="223" t="s">
        <v>38</v>
      </c>
      <c r="G116" s="223" t="s">
        <v>32</v>
      </c>
      <c r="H116" s="224" t="s">
        <v>19</v>
      </c>
      <c r="I116" s="224" t="s">
        <v>19</v>
      </c>
      <c r="J116" s="224" t="s">
        <v>19</v>
      </c>
      <c r="K116" s="225"/>
    </row>
    <row r="117" spans="1:11" s="130" customFormat="1" ht="24" customHeight="1">
      <c r="A117" s="218">
        <f t="shared" si="1"/>
        <v>112</v>
      </c>
      <c r="B117" s="219">
        <v>1826268158</v>
      </c>
      <c r="C117" s="220" t="s">
        <v>350</v>
      </c>
      <c r="D117" s="221" t="s">
        <v>146</v>
      </c>
      <c r="E117" s="222" t="s">
        <v>607</v>
      </c>
      <c r="F117" s="223" t="s">
        <v>36</v>
      </c>
      <c r="G117" s="223" t="s">
        <v>32</v>
      </c>
      <c r="H117" s="224" t="s">
        <v>19</v>
      </c>
      <c r="I117" s="224" t="s">
        <v>19</v>
      </c>
      <c r="J117" s="224" t="s">
        <v>19</v>
      </c>
      <c r="K117" s="225"/>
    </row>
    <row r="118" spans="1:11" s="130" customFormat="1" ht="24" customHeight="1">
      <c r="A118" s="218">
        <f t="shared" si="1"/>
        <v>113</v>
      </c>
      <c r="B118" s="219">
        <v>1826268291</v>
      </c>
      <c r="C118" s="220" t="s">
        <v>147</v>
      </c>
      <c r="D118" s="221" t="s">
        <v>351</v>
      </c>
      <c r="E118" s="222">
        <v>33103</v>
      </c>
      <c r="F118" s="223" t="s">
        <v>38</v>
      </c>
      <c r="G118" s="223" t="s">
        <v>32</v>
      </c>
      <c r="H118" s="224" t="s">
        <v>19</v>
      </c>
      <c r="I118" s="224" t="s">
        <v>19</v>
      </c>
      <c r="J118" s="224" t="s">
        <v>19</v>
      </c>
      <c r="K118" s="225"/>
    </row>
    <row r="119" spans="1:11" s="130" customFormat="1" ht="24" customHeight="1">
      <c r="A119" s="218">
        <f t="shared" si="1"/>
        <v>114</v>
      </c>
      <c r="B119" s="219">
        <v>1826268107</v>
      </c>
      <c r="C119" s="220" t="s">
        <v>352</v>
      </c>
      <c r="D119" s="221" t="s">
        <v>169</v>
      </c>
      <c r="E119" s="222" t="s">
        <v>608</v>
      </c>
      <c r="F119" s="223" t="s">
        <v>31</v>
      </c>
      <c r="G119" s="223" t="s">
        <v>32</v>
      </c>
      <c r="H119" s="224" t="s">
        <v>19</v>
      </c>
      <c r="I119" s="224" t="s">
        <v>19</v>
      </c>
      <c r="J119" s="224" t="s">
        <v>19</v>
      </c>
      <c r="K119" s="225"/>
    </row>
    <row r="120" spans="1:11" s="130" customFormat="1" ht="24" customHeight="1">
      <c r="A120" s="218">
        <f t="shared" si="1"/>
        <v>115</v>
      </c>
      <c r="B120" s="219">
        <v>1826268112</v>
      </c>
      <c r="C120" s="220" t="s">
        <v>170</v>
      </c>
      <c r="D120" s="221" t="s">
        <v>169</v>
      </c>
      <c r="E120" s="222" t="s">
        <v>609</v>
      </c>
      <c r="F120" s="223" t="s">
        <v>38</v>
      </c>
      <c r="G120" s="223" t="s">
        <v>32</v>
      </c>
      <c r="H120" s="224" t="s">
        <v>19</v>
      </c>
      <c r="I120" s="224" t="s">
        <v>19</v>
      </c>
      <c r="J120" s="224" t="s">
        <v>19</v>
      </c>
      <c r="K120" s="225"/>
    </row>
    <row r="121" spans="1:11" s="130" customFormat="1" ht="24" customHeight="1">
      <c r="A121" s="218">
        <f t="shared" si="1"/>
        <v>116</v>
      </c>
      <c r="B121" s="219">
        <v>1826268075</v>
      </c>
      <c r="C121" s="220" t="s">
        <v>353</v>
      </c>
      <c r="D121" s="221" t="s">
        <v>169</v>
      </c>
      <c r="E121" s="222" t="s">
        <v>575</v>
      </c>
      <c r="F121" s="223" t="s">
        <v>31</v>
      </c>
      <c r="G121" s="223" t="s">
        <v>32</v>
      </c>
      <c r="H121" s="224" t="s">
        <v>19</v>
      </c>
      <c r="I121" s="224" t="s">
        <v>19</v>
      </c>
      <c r="J121" s="224" t="s">
        <v>19</v>
      </c>
      <c r="K121" s="225"/>
    </row>
    <row r="122" spans="1:11" s="130" customFormat="1" ht="24" customHeight="1">
      <c r="A122" s="218">
        <f t="shared" si="1"/>
        <v>117</v>
      </c>
      <c r="B122" s="219">
        <v>1826268184</v>
      </c>
      <c r="C122" s="220" t="s">
        <v>354</v>
      </c>
      <c r="D122" s="221" t="s">
        <v>169</v>
      </c>
      <c r="E122" s="222" t="s">
        <v>610</v>
      </c>
      <c r="F122" s="223" t="s">
        <v>301</v>
      </c>
      <c r="G122" s="223" t="s">
        <v>32</v>
      </c>
      <c r="H122" s="224" t="s">
        <v>19</v>
      </c>
      <c r="I122" s="224" t="s">
        <v>19</v>
      </c>
      <c r="J122" s="224" t="s">
        <v>19</v>
      </c>
      <c r="K122" s="225"/>
    </row>
    <row r="123" spans="1:11" s="130" customFormat="1" ht="24" customHeight="1">
      <c r="A123" s="218">
        <f t="shared" si="1"/>
        <v>118</v>
      </c>
      <c r="B123" s="219">
        <v>1826268515</v>
      </c>
      <c r="C123" s="220" t="s">
        <v>355</v>
      </c>
      <c r="D123" s="221" t="s">
        <v>169</v>
      </c>
      <c r="E123" s="222" t="s">
        <v>611</v>
      </c>
      <c r="F123" s="223" t="s">
        <v>31</v>
      </c>
      <c r="G123" s="223" t="s">
        <v>32</v>
      </c>
      <c r="H123" s="224" t="s">
        <v>19</v>
      </c>
      <c r="I123" s="224" t="s">
        <v>19</v>
      </c>
      <c r="J123" s="224" t="s">
        <v>19</v>
      </c>
      <c r="K123" s="225"/>
    </row>
    <row r="124" spans="1:11" s="130" customFormat="1" ht="24" customHeight="1">
      <c r="A124" s="218">
        <f t="shared" si="1"/>
        <v>119</v>
      </c>
      <c r="B124" s="219">
        <v>1826268402</v>
      </c>
      <c r="C124" s="220" t="s">
        <v>356</v>
      </c>
      <c r="D124" s="221" t="s">
        <v>169</v>
      </c>
      <c r="E124" s="222" t="s">
        <v>612</v>
      </c>
      <c r="F124" s="223" t="s">
        <v>61</v>
      </c>
      <c r="G124" s="223" t="s">
        <v>32</v>
      </c>
      <c r="H124" s="224" t="s">
        <v>19</v>
      </c>
      <c r="I124" s="224" t="s">
        <v>19</v>
      </c>
      <c r="J124" s="224" t="s">
        <v>19</v>
      </c>
      <c r="K124" s="225"/>
    </row>
    <row r="125" spans="1:11" s="130" customFormat="1" ht="24" customHeight="1">
      <c r="A125" s="218">
        <f t="shared" si="1"/>
        <v>120</v>
      </c>
      <c r="B125" s="219">
        <v>1826268506</v>
      </c>
      <c r="C125" s="220" t="s">
        <v>344</v>
      </c>
      <c r="D125" s="221" t="s">
        <v>48</v>
      </c>
      <c r="E125" s="222" t="s">
        <v>613</v>
      </c>
      <c r="F125" s="223" t="s">
        <v>154</v>
      </c>
      <c r="G125" s="223" t="s">
        <v>32</v>
      </c>
      <c r="H125" s="224" t="s">
        <v>19</v>
      </c>
      <c r="I125" s="224" t="s">
        <v>19</v>
      </c>
      <c r="J125" s="224" t="s">
        <v>19</v>
      </c>
      <c r="K125" s="225"/>
    </row>
    <row r="126" spans="1:11" s="130" customFormat="1" ht="24" customHeight="1">
      <c r="A126" s="218">
        <f t="shared" si="1"/>
        <v>121</v>
      </c>
      <c r="B126" s="219">
        <v>1826258037</v>
      </c>
      <c r="C126" s="220" t="s">
        <v>58</v>
      </c>
      <c r="D126" s="221" t="s">
        <v>357</v>
      </c>
      <c r="E126" s="222" t="s">
        <v>614</v>
      </c>
      <c r="F126" s="223" t="s">
        <v>36</v>
      </c>
      <c r="G126" s="223" t="s">
        <v>32</v>
      </c>
      <c r="H126" s="224" t="s">
        <v>19</v>
      </c>
      <c r="I126" s="224" t="s">
        <v>19</v>
      </c>
      <c r="J126" s="224" t="s">
        <v>19</v>
      </c>
      <c r="K126" s="225"/>
    </row>
    <row r="127" spans="1:11" s="130" customFormat="1" ht="24" customHeight="1">
      <c r="A127" s="218">
        <f t="shared" si="1"/>
        <v>122</v>
      </c>
      <c r="B127" s="219">
        <v>1826268567</v>
      </c>
      <c r="C127" s="220" t="s">
        <v>358</v>
      </c>
      <c r="D127" s="221" t="s">
        <v>357</v>
      </c>
      <c r="E127" s="222" t="s">
        <v>615</v>
      </c>
      <c r="F127" s="223" t="s">
        <v>38</v>
      </c>
      <c r="G127" s="223" t="s">
        <v>32</v>
      </c>
      <c r="H127" s="224" t="s">
        <v>19</v>
      </c>
      <c r="I127" s="224" t="s">
        <v>19</v>
      </c>
      <c r="J127" s="224" t="s">
        <v>19</v>
      </c>
      <c r="K127" s="225"/>
    </row>
    <row r="128" spans="1:11" s="130" customFormat="1" ht="24" customHeight="1">
      <c r="A128" s="218">
        <f t="shared" si="1"/>
        <v>123</v>
      </c>
      <c r="B128" s="219">
        <v>1826268359</v>
      </c>
      <c r="C128" s="220" t="s">
        <v>359</v>
      </c>
      <c r="D128" s="221" t="s">
        <v>357</v>
      </c>
      <c r="E128" s="222" t="s">
        <v>616</v>
      </c>
      <c r="F128" s="223" t="s">
        <v>36</v>
      </c>
      <c r="G128" s="223" t="s">
        <v>32</v>
      </c>
      <c r="H128" s="224" t="s">
        <v>19</v>
      </c>
      <c r="I128" s="224" t="s">
        <v>19</v>
      </c>
      <c r="J128" s="224" t="s">
        <v>19</v>
      </c>
      <c r="K128" s="225"/>
    </row>
    <row r="129" spans="1:11" s="130" customFormat="1" ht="24" customHeight="1">
      <c r="A129" s="218">
        <f t="shared" si="1"/>
        <v>124</v>
      </c>
      <c r="B129" s="219">
        <v>1826268176</v>
      </c>
      <c r="C129" s="220" t="s">
        <v>360</v>
      </c>
      <c r="D129" s="221" t="s">
        <v>357</v>
      </c>
      <c r="E129" s="222">
        <v>33543</v>
      </c>
      <c r="F129" s="223" t="s">
        <v>38</v>
      </c>
      <c r="G129" s="223" t="s">
        <v>32</v>
      </c>
      <c r="H129" s="224" t="s">
        <v>19</v>
      </c>
      <c r="I129" s="224" t="s">
        <v>19</v>
      </c>
      <c r="J129" s="224" t="s">
        <v>19</v>
      </c>
      <c r="K129" s="225"/>
    </row>
    <row r="130" spans="1:11" s="130" customFormat="1" ht="24" customHeight="1">
      <c r="A130" s="218">
        <f t="shared" si="1"/>
        <v>125</v>
      </c>
      <c r="B130" s="219">
        <v>1826268252</v>
      </c>
      <c r="C130" s="220" t="s">
        <v>361</v>
      </c>
      <c r="D130" s="221" t="s">
        <v>362</v>
      </c>
      <c r="E130" s="222" t="s">
        <v>617</v>
      </c>
      <c r="F130" s="223" t="s">
        <v>38</v>
      </c>
      <c r="G130" s="223" t="s">
        <v>32</v>
      </c>
      <c r="H130" s="224" t="s">
        <v>19</v>
      </c>
      <c r="I130" s="224" t="s">
        <v>19</v>
      </c>
      <c r="J130" s="224" t="s">
        <v>19</v>
      </c>
      <c r="K130" s="225"/>
    </row>
    <row r="131" spans="1:11" s="130" customFormat="1" ht="24" customHeight="1">
      <c r="A131" s="218">
        <f t="shared" si="1"/>
        <v>126</v>
      </c>
      <c r="B131" s="219">
        <v>1826268237</v>
      </c>
      <c r="C131" s="220" t="s">
        <v>81</v>
      </c>
      <c r="D131" s="221" t="s">
        <v>32</v>
      </c>
      <c r="E131" s="222" t="s">
        <v>618</v>
      </c>
      <c r="F131" s="223" t="s">
        <v>38</v>
      </c>
      <c r="G131" s="223" t="s">
        <v>32</v>
      </c>
      <c r="H131" s="224" t="s">
        <v>19</v>
      </c>
      <c r="I131" s="224" t="s">
        <v>19</v>
      </c>
      <c r="J131" s="224" t="s">
        <v>19</v>
      </c>
      <c r="K131" s="225"/>
    </row>
    <row r="132" spans="1:11" s="130" customFormat="1" ht="24" customHeight="1">
      <c r="A132" s="218">
        <f t="shared" si="1"/>
        <v>127</v>
      </c>
      <c r="B132" s="219">
        <v>1826268157</v>
      </c>
      <c r="C132" s="220" t="s">
        <v>363</v>
      </c>
      <c r="D132" s="221" t="s">
        <v>45</v>
      </c>
      <c r="E132" s="222" t="s">
        <v>554</v>
      </c>
      <c r="F132" s="223" t="s">
        <v>38</v>
      </c>
      <c r="G132" s="223" t="s">
        <v>32</v>
      </c>
      <c r="H132" s="224" t="s">
        <v>19</v>
      </c>
      <c r="I132" s="224" t="s">
        <v>19</v>
      </c>
      <c r="J132" s="224" t="s">
        <v>19</v>
      </c>
      <c r="K132" s="225"/>
    </row>
    <row r="133" spans="1:11" s="130" customFormat="1" ht="24" customHeight="1">
      <c r="A133" s="218">
        <f t="shared" si="1"/>
        <v>128</v>
      </c>
      <c r="B133" s="219">
        <v>1826268306</v>
      </c>
      <c r="C133" s="220" t="s">
        <v>364</v>
      </c>
      <c r="D133" s="221" t="s">
        <v>45</v>
      </c>
      <c r="E133" s="222" t="s">
        <v>619</v>
      </c>
      <c r="F133" s="223" t="s">
        <v>38</v>
      </c>
      <c r="G133" s="223" t="s">
        <v>32</v>
      </c>
      <c r="H133" s="224" t="s">
        <v>19</v>
      </c>
      <c r="I133" s="224" t="s">
        <v>19</v>
      </c>
      <c r="J133" s="224" t="s">
        <v>19</v>
      </c>
      <c r="K133" s="225"/>
    </row>
    <row r="134" spans="1:11" s="130" customFormat="1" ht="24" customHeight="1">
      <c r="A134" s="218">
        <f t="shared" si="1"/>
        <v>129</v>
      </c>
      <c r="B134" s="219">
        <v>1826268097</v>
      </c>
      <c r="C134" s="220" t="s">
        <v>365</v>
      </c>
      <c r="D134" s="221" t="s">
        <v>45</v>
      </c>
      <c r="E134" s="222" t="s">
        <v>620</v>
      </c>
      <c r="F134" s="223" t="s">
        <v>31</v>
      </c>
      <c r="G134" s="223" t="s">
        <v>32</v>
      </c>
      <c r="H134" s="224" t="s">
        <v>19</v>
      </c>
      <c r="I134" s="224" t="s">
        <v>19</v>
      </c>
      <c r="J134" s="224" t="s">
        <v>19</v>
      </c>
      <c r="K134" s="225"/>
    </row>
    <row r="135" spans="1:11" s="130" customFormat="1" ht="24" customHeight="1">
      <c r="A135" s="218">
        <f t="shared" si="1"/>
        <v>130</v>
      </c>
      <c r="B135" s="219">
        <v>1826268228</v>
      </c>
      <c r="C135" s="220" t="s">
        <v>100</v>
      </c>
      <c r="D135" s="221" t="s">
        <v>45</v>
      </c>
      <c r="E135" s="222" t="s">
        <v>621</v>
      </c>
      <c r="F135" s="223" t="s">
        <v>31</v>
      </c>
      <c r="G135" s="223" t="s">
        <v>32</v>
      </c>
      <c r="H135" s="224" t="s">
        <v>19</v>
      </c>
      <c r="I135" s="224" t="s">
        <v>19</v>
      </c>
      <c r="J135" s="224" t="s">
        <v>19</v>
      </c>
      <c r="K135" s="225"/>
    </row>
    <row r="136" spans="1:11" s="130" customFormat="1" ht="24" customHeight="1">
      <c r="A136" s="218">
        <f aca="true" t="shared" si="2" ref="A136:A199">A135+1</f>
        <v>131</v>
      </c>
      <c r="B136" s="219">
        <v>1826268224</v>
      </c>
      <c r="C136" s="220" t="s">
        <v>47</v>
      </c>
      <c r="D136" s="221" t="s">
        <v>45</v>
      </c>
      <c r="E136" s="222" t="s">
        <v>622</v>
      </c>
      <c r="F136" s="223" t="s">
        <v>31</v>
      </c>
      <c r="G136" s="223" t="s">
        <v>32</v>
      </c>
      <c r="H136" s="224" t="s">
        <v>19</v>
      </c>
      <c r="I136" s="224" t="s">
        <v>19</v>
      </c>
      <c r="J136" s="224" t="s">
        <v>19</v>
      </c>
      <c r="K136" s="225"/>
    </row>
    <row r="137" spans="1:11" s="130" customFormat="1" ht="24" customHeight="1">
      <c r="A137" s="218">
        <f t="shared" si="2"/>
        <v>132</v>
      </c>
      <c r="B137" s="219">
        <v>1826268121</v>
      </c>
      <c r="C137" s="220" t="s">
        <v>366</v>
      </c>
      <c r="D137" s="221" t="s">
        <v>45</v>
      </c>
      <c r="E137" s="222" t="s">
        <v>623</v>
      </c>
      <c r="F137" s="223" t="s">
        <v>624</v>
      </c>
      <c r="G137" s="223" t="s">
        <v>32</v>
      </c>
      <c r="H137" s="224" t="s">
        <v>19</v>
      </c>
      <c r="I137" s="224" t="s">
        <v>19</v>
      </c>
      <c r="J137" s="224" t="s">
        <v>19</v>
      </c>
      <c r="K137" s="225"/>
    </row>
    <row r="138" spans="1:11" s="130" customFormat="1" ht="24" customHeight="1">
      <c r="A138" s="218">
        <f t="shared" si="2"/>
        <v>133</v>
      </c>
      <c r="B138" s="219">
        <v>1826268285</v>
      </c>
      <c r="C138" s="220" t="s">
        <v>367</v>
      </c>
      <c r="D138" s="221" t="s">
        <v>45</v>
      </c>
      <c r="E138" s="222" t="s">
        <v>501</v>
      </c>
      <c r="F138" s="223" t="s">
        <v>38</v>
      </c>
      <c r="G138" s="223" t="s">
        <v>32</v>
      </c>
      <c r="H138" s="224" t="s">
        <v>19</v>
      </c>
      <c r="I138" s="224" t="s">
        <v>19</v>
      </c>
      <c r="J138" s="224" t="s">
        <v>19</v>
      </c>
      <c r="K138" s="225"/>
    </row>
    <row r="139" spans="1:11" s="130" customFormat="1" ht="24" customHeight="1">
      <c r="A139" s="218">
        <f t="shared" si="2"/>
        <v>134</v>
      </c>
      <c r="B139" s="219">
        <v>1826268322</v>
      </c>
      <c r="C139" s="220" t="s">
        <v>368</v>
      </c>
      <c r="D139" s="221" t="s">
        <v>117</v>
      </c>
      <c r="E139" s="222" t="s">
        <v>625</v>
      </c>
      <c r="F139" s="223" t="s">
        <v>38</v>
      </c>
      <c r="G139" s="223" t="s">
        <v>32</v>
      </c>
      <c r="H139" s="224" t="s">
        <v>19</v>
      </c>
      <c r="I139" s="224" t="s">
        <v>19</v>
      </c>
      <c r="J139" s="224" t="s">
        <v>19</v>
      </c>
      <c r="K139" s="225"/>
    </row>
    <row r="140" spans="1:11" s="130" customFormat="1" ht="24" customHeight="1">
      <c r="A140" s="218">
        <f t="shared" si="2"/>
        <v>135</v>
      </c>
      <c r="B140" s="219">
        <v>1826268133</v>
      </c>
      <c r="C140" s="220" t="s">
        <v>173</v>
      </c>
      <c r="D140" s="221" t="s">
        <v>369</v>
      </c>
      <c r="E140" s="222" t="s">
        <v>626</v>
      </c>
      <c r="F140" s="223" t="s">
        <v>31</v>
      </c>
      <c r="G140" s="223" t="s">
        <v>32</v>
      </c>
      <c r="H140" s="224" t="s">
        <v>19</v>
      </c>
      <c r="I140" s="224" t="s">
        <v>19</v>
      </c>
      <c r="J140" s="224" t="s">
        <v>19</v>
      </c>
      <c r="K140" s="225"/>
    </row>
    <row r="141" spans="1:11" s="130" customFormat="1" ht="24" customHeight="1">
      <c r="A141" s="218">
        <f t="shared" si="2"/>
        <v>136</v>
      </c>
      <c r="B141" s="219">
        <v>1826268303</v>
      </c>
      <c r="C141" s="220" t="s">
        <v>200</v>
      </c>
      <c r="D141" s="221" t="s">
        <v>369</v>
      </c>
      <c r="E141" s="222" t="s">
        <v>627</v>
      </c>
      <c r="F141" s="223" t="s">
        <v>61</v>
      </c>
      <c r="G141" s="223" t="s">
        <v>32</v>
      </c>
      <c r="H141" s="224" t="s">
        <v>19</v>
      </c>
      <c r="I141" s="224" t="s">
        <v>19</v>
      </c>
      <c r="J141" s="224" t="s">
        <v>19</v>
      </c>
      <c r="K141" s="225"/>
    </row>
    <row r="142" spans="1:11" s="130" customFormat="1" ht="24" customHeight="1">
      <c r="A142" s="218">
        <f t="shared" si="2"/>
        <v>137</v>
      </c>
      <c r="B142" s="219">
        <v>1826268144</v>
      </c>
      <c r="C142" s="220" t="s">
        <v>370</v>
      </c>
      <c r="D142" s="221" t="s">
        <v>371</v>
      </c>
      <c r="E142" s="222" t="s">
        <v>628</v>
      </c>
      <c r="F142" s="223" t="s">
        <v>38</v>
      </c>
      <c r="G142" s="223" t="s">
        <v>32</v>
      </c>
      <c r="H142" s="224" t="s">
        <v>19</v>
      </c>
      <c r="I142" s="224" t="s">
        <v>19</v>
      </c>
      <c r="J142" s="224" t="s">
        <v>19</v>
      </c>
      <c r="K142" s="225"/>
    </row>
    <row r="143" spans="1:11" s="130" customFormat="1" ht="24" customHeight="1">
      <c r="A143" s="218">
        <f t="shared" si="2"/>
        <v>138</v>
      </c>
      <c r="B143" s="219">
        <v>1826268230</v>
      </c>
      <c r="C143" s="220" t="s">
        <v>372</v>
      </c>
      <c r="D143" s="221" t="s">
        <v>371</v>
      </c>
      <c r="E143" s="222" t="s">
        <v>629</v>
      </c>
      <c r="F143" s="223" t="s">
        <v>38</v>
      </c>
      <c r="G143" s="223" t="s">
        <v>32</v>
      </c>
      <c r="H143" s="224" t="s">
        <v>19</v>
      </c>
      <c r="I143" s="224" t="s">
        <v>19</v>
      </c>
      <c r="J143" s="224" t="s">
        <v>19</v>
      </c>
      <c r="K143" s="225"/>
    </row>
    <row r="144" spans="1:11" s="130" customFormat="1" ht="24" customHeight="1">
      <c r="A144" s="218">
        <f t="shared" si="2"/>
        <v>139</v>
      </c>
      <c r="B144" s="219">
        <v>1826268343</v>
      </c>
      <c r="C144" s="220" t="s">
        <v>373</v>
      </c>
      <c r="D144" s="221" t="s">
        <v>371</v>
      </c>
      <c r="E144" s="222" t="s">
        <v>219</v>
      </c>
      <c r="F144" s="223" t="s">
        <v>31</v>
      </c>
      <c r="G144" s="223" t="s">
        <v>32</v>
      </c>
      <c r="H144" s="224" t="s">
        <v>19</v>
      </c>
      <c r="I144" s="224" t="s">
        <v>19</v>
      </c>
      <c r="J144" s="224" t="s">
        <v>19</v>
      </c>
      <c r="K144" s="225"/>
    </row>
    <row r="145" spans="1:11" s="130" customFormat="1" ht="24" customHeight="1">
      <c r="A145" s="218">
        <f t="shared" si="2"/>
        <v>140</v>
      </c>
      <c r="B145" s="219">
        <v>1826268446</v>
      </c>
      <c r="C145" s="220" t="s">
        <v>374</v>
      </c>
      <c r="D145" s="221" t="s">
        <v>371</v>
      </c>
      <c r="E145" s="222" t="s">
        <v>630</v>
      </c>
      <c r="F145" s="223" t="s">
        <v>516</v>
      </c>
      <c r="G145" s="223" t="s">
        <v>32</v>
      </c>
      <c r="H145" s="224" t="s">
        <v>19</v>
      </c>
      <c r="I145" s="224" t="s">
        <v>19</v>
      </c>
      <c r="J145" s="224" t="s">
        <v>19</v>
      </c>
      <c r="K145" s="225"/>
    </row>
    <row r="146" spans="1:11" s="130" customFormat="1" ht="24" customHeight="1">
      <c r="A146" s="218">
        <f t="shared" si="2"/>
        <v>141</v>
      </c>
      <c r="B146" s="219">
        <v>1826268439</v>
      </c>
      <c r="C146" s="220" t="s">
        <v>187</v>
      </c>
      <c r="D146" s="221" t="s">
        <v>375</v>
      </c>
      <c r="E146" s="222" t="s">
        <v>631</v>
      </c>
      <c r="F146" s="223" t="s">
        <v>36</v>
      </c>
      <c r="G146" s="223" t="s">
        <v>32</v>
      </c>
      <c r="H146" s="224" t="s">
        <v>19</v>
      </c>
      <c r="I146" s="224" t="s">
        <v>19</v>
      </c>
      <c r="J146" s="224" t="s">
        <v>19</v>
      </c>
      <c r="K146" s="225"/>
    </row>
    <row r="147" spans="1:11" s="130" customFormat="1" ht="24" customHeight="1">
      <c r="A147" s="218">
        <f t="shared" si="2"/>
        <v>142</v>
      </c>
      <c r="B147" s="219">
        <v>1827268175</v>
      </c>
      <c r="C147" s="220" t="s">
        <v>101</v>
      </c>
      <c r="D147" s="221" t="s">
        <v>376</v>
      </c>
      <c r="E147" s="222" t="s">
        <v>632</v>
      </c>
      <c r="F147" s="223" t="s">
        <v>31</v>
      </c>
      <c r="G147" s="223" t="s">
        <v>39</v>
      </c>
      <c r="H147" s="224" t="s">
        <v>19</v>
      </c>
      <c r="I147" s="224" t="s">
        <v>19</v>
      </c>
      <c r="J147" s="224" t="s">
        <v>19</v>
      </c>
      <c r="K147" s="225"/>
    </row>
    <row r="148" spans="1:11" s="130" customFormat="1" ht="24" customHeight="1">
      <c r="A148" s="218">
        <f t="shared" si="2"/>
        <v>143</v>
      </c>
      <c r="B148" s="219">
        <v>1826268081</v>
      </c>
      <c r="C148" s="220" t="s">
        <v>377</v>
      </c>
      <c r="D148" s="221" t="s">
        <v>378</v>
      </c>
      <c r="E148" s="222" t="s">
        <v>554</v>
      </c>
      <c r="F148" s="223" t="s">
        <v>31</v>
      </c>
      <c r="G148" s="223" t="s">
        <v>32</v>
      </c>
      <c r="H148" s="224" t="s">
        <v>19</v>
      </c>
      <c r="I148" s="224" t="s">
        <v>19</v>
      </c>
      <c r="J148" s="224" t="s">
        <v>19</v>
      </c>
      <c r="K148" s="225"/>
    </row>
    <row r="149" spans="1:11" s="130" customFormat="1" ht="24" customHeight="1">
      <c r="A149" s="218">
        <f t="shared" si="2"/>
        <v>144</v>
      </c>
      <c r="B149" s="219">
        <v>1826268114</v>
      </c>
      <c r="C149" s="220" t="s">
        <v>379</v>
      </c>
      <c r="D149" s="221" t="s">
        <v>378</v>
      </c>
      <c r="E149" s="222" t="s">
        <v>633</v>
      </c>
      <c r="F149" s="223" t="s">
        <v>38</v>
      </c>
      <c r="G149" s="223" t="s">
        <v>32</v>
      </c>
      <c r="H149" s="224" t="s">
        <v>19</v>
      </c>
      <c r="I149" s="224" t="s">
        <v>19</v>
      </c>
      <c r="J149" s="224" t="s">
        <v>19</v>
      </c>
      <c r="K149" s="225"/>
    </row>
    <row r="150" spans="1:11" s="130" customFormat="1" ht="24" customHeight="1">
      <c r="A150" s="218">
        <f t="shared" si="2"/>
        <v>145</v>
      </c>
      <c r="B150" s="219">
        <v>1826268076</v>
      </c>
      <c r="C150" s="220" t="s">
        <v>86</v>
      </c>
      <c r="D150" s="221" t="s">
        <v>378</v>
      </c>
      <c r="E150" s="222" t="s">
        <v>634</v>
      </c>
      <c r="F150" s="223" t="s">
        <v>301</v>
      </c>
      <c r="G150" s="223" t="s">
        <v>32</v>
      </c>
      <c r="H150" s="224" t="s">
        <v>19</v>
      </c>
      <c r="I150" s="224" t="s">
        <v>19</v>
      </c>
      <c r="J150" s="224" t="s">
        <v>19</v>
      </c>
      <c r="K150" s="225"/>
    </row>
    <row r="151" spans="1:11" s="130" customFormat="1" ht="24" customHeight="1">
      <c r="A151" s="218">
        <f t="shared" si="2"/>
        <v>146</v>
      </c>
      <c r="B151" s="219">
        <v>1826268486</v>
      </c>
      <c r="C151" s="220" t="s">
        <v>380</v>
      </c>
      <c r="D151" s="221" t="s">
        <v>378</v>
      </c>
      <c r="E151" s="222" t="s">
        <v>635</v>
      </c>
      <c r="F151" s="223" t="s">
        <v>36</v>
      </c>
      <c r="G151" s="223" t="s">
        <v>32</v>
      </c>
      <c r="H151" s="224" t="s">
        <v>19</v>
      </c>
      <c r="I151" s="224" t="s">
        <v>19</v>
      </c>
      <c r="J151" s="224" t="s">
        <v>19</v>
      </c>
      <c r="K151" s="225"/>
    </row>
    <row r="152" spans="1:11" s="130" customFormat="1" ht="24" customHeight="1">
      <c r="A152" s="218">
        <f t="shared" si="2"/>
        <v>147</v>
      </c>
      <c r="B152" s="219">
        <v>1826268538</v>
      </c>
      <c r="C152" s="220" t="s">
        <v>381</v>
      </c>
      <c r="D152" s="221" t="s">
        <v>378</v>
      </c>
      <c r="E152" s="222" t="s">
        <v>636</v>
      </c>
      <c r="F152" s="223" t="s">
        <v>637</v>
      </c>
      <c r="G152" s="223" t="s">
        <v>32</v>
      </c>
      <c r="H152" s="224" t="s">
        <v>19</v>
      </c>
      <c r="I152" s="224" t="s">
        <v>19</v>
      </c>
      <c r="J152" s="224" t="s">
        <v>19</v>
      </c>
      <c r="K152" s="225"/>
    </row>
    <row r="153" spans="1:11" s="130" customFormat="1" ht="24" customHeight="1">
      <c r="A153" s="218">
        <f t="shared" si="2"/>
        <v>148</v>
      </c>
      <c r="B153" s="219">
        <v>1826268181</v>
      </c>
      <c r="C153" s="220" t="s">
        <v>382</v>
      </c>
      <c r="D153" s="221" t="s">
        <v>203</v>
      </c>
      <c r="E153" s="222">
        <v>33363</v>
      </c>
      <c r="F153" s="223" t="s">
        <v>31</v>
      </c>
      <c r="G153" s="223" t="s">
        <v>32</v>
      </c>
      <c r="H153" s="224" t="s">
        <v>19</v>
      </c>
      <c r="I153" s="224" t="s">
        <v>19</v>
      </c>
      <c r="J153" s="224" t="s">
        <v>19</v>
      </c>
      <c r="K153" s="225"/>
    </row>
    <row r="154" spans="1:11" s="130" customFormat="1" ht="24" customHeight="1">
      <c r="A154" s="218">
        <f t="shared" si="2"/>
        <v>149</v>
      </c>
      <c r="B154" s="219">
        <v>1826268311</v>
      </c>
      <c r="C154" s="220" t="s">
        <v>383</v>
      </c>
      <c r="D154" s="221" t="s">
        <v>64</v>
      </c>
      <c r="E154" s="222" t="s">
        <v>638</v>
      </c>
      <c r="F154" s="223" t="s">
        <v>31</v>
      </c>
      <c r="G154" s="223" t="s">
        <v>32</v>
      </c>
      <c r="H154" s="224" t="s">
        <v>19</v>
      </c>
      <c r="I154" s="224" t="s">
        <v>19</v>
      </c>
      <c r="J154" s="224" t="s">
        <v>19</v>
      </c>
      <c r="K154" s="225"/>
    </row>
    <row r="155" spans="1:11" s="130" customFormat="1" ht="24" customHeight="1">
      <c r="A155" s="218">
        <f t="shared" si="2"/>
        <v>150</v>
      </c>
      <c r="B155" s="219">
        <v>1826268478</v>
      </c>
      <c r="C155" s="220" t="s">
        <v>384</v>
      </c>
      <c r="D155" s="221" t="s">
        <v>110</v>
      </c>
      <c r="E155" s="222" t="s">
        <v>639</v>
      </c>
      <c r="F155" s="223" t="s">
        <v>61</v>
      </c>
      <c r="G155" s="223" t="s">
        <v>32</v>
      </c>
      <c r="H155" s="224" t="s">
        <v>19</v>
      </c>
      <c r="I155" s="224" t="s">
        <v>19</v>
      </c>
      <c r="J155" s="224" t="s">
        <v>19</v>
      </c>
      <c r="K155" s="225"/>
    </row>
    <row r="156" spans="1:11" s="130" customFormat="1" ht="24" customHeight="1">
      <c r="A156" s="218">
        <f t="shared" si="2"/>
        <v>151</v>
      </c>
      <c r="B156" s="219">
        <v>1826268497</v>
      </c>
      <c r="C156" s="220" t="s">
        <v>385</v>
      </c>
      <c r="D156" s="221" t="s">
        <v>110</v>
      </c>
      <c r="E156" s="222" t="s">
        <v>640</v>
      </c>
      <c r="F156" s="223" t="s">
        <v>61</v>
      </c>
      <c r="G156" s="223" t="s">
        <v>32</v>
      </c>
      <c r="H156" s="224" t="s">
        <v>19</v>
      </c>
      <c r="I156" s="224" t="s">
        <v>19</v>
      </c>
      <c r="J156" s="224" t="s">
        <v>19</v>
      </c>
      <c r="K156" s="225"/>
    </row>
    <row r="157" spans="1:11" s="130" customFormat="1" ht="24" customHeight="1">
      <c r="A157" s="218">
        <f t="shared" si="2"/>
        <v>152</v>
      </c>
      <c r="B157" s="219">
        <v>1826268312</v>
      </c>
      <c r="C157" s="220" t="s">
        <v>386</v>
      </c>
      <c r="D157" s="221" t="s">
        <v>110</v>
      </c>
      <c r="E157" s="222" t="s">
        <v>641</v>
      </c>
      <c r="F157" s="223" t="s">
        <v>61</v>
      </c>
      <c r="G157" s="223" t="s">
        <v>32</v>
      </c>
      <c r="H157" s="224" t="s">
        <v>19</v>
      </c>
      <c r="I157" s="224" t="s">
        <v>19</v>
      </c>
      <c r="J157" s="224" t="s">
        <v>19</v>
      </c>
      <c r="K157" s="225"/>
    </row>
    <row r="158" spans="1:11" s="130" customFormat="1" ht="24" customHeight="1">
      <c r="A158" s="218">
        <f t="shared" si="2"/>
        <v>153</v>
      </c>
      <c r="B158" s="219">
        <v>1826268129</v>
      </c>
      <c r="C158" s="220" t="s">
        <v>200</v>
      </c>
      <c r="D158" s="221" t="s">
        <v>110</v>
      </c>
      <c r="E158" s="222" t="s">
        <v>642</v>
      </c>
      <c r="F158" s="223" t="s">
        <v>31</v>
      </c>
      <c r="G158" s="223" t="s">
        <v>32</v>
      </c>
      <c r="H158" s="224" t="s">
        <v>19</v>
      </c>
      <c r="I158" s="224" t="s">
        <v>19</v>
      </c>
      <c r="J158" s="224" t="s">
        <v>19</v>
      </c>
      <c r="K158" s="225"/>
    </row>
    <row r="159" spans="1:11" s="130" customFormat="1" ht="24" customHeight="1">
      <c r="A159" s="218">
        <f t="shared" si="2"/>
        <v>154</v>
      </c>
      <c r="B159" s="219">
        <v>1826268389</v>
      </c>
      <c r="C159" s="220" t="s">
        <v>309</v>
      </c>
      <c r="D159" s="221" t="s">
        <v>144</v>
      </c>
      <c r="E159" s="222" t="s">
        <v>643</v>
      </c>
      <c r="F159" s="223" t="s">
        <v>36</v>
      </c>
      <c r="G159" s="223" t="s">
        <v>32</v>
      </c>
      <c r="H159" s="224" t="s">
        <v>19</v>
      </c>
      <c r="I159" s="224" t="s">
        <v>19</v>
      </c>
      <c r="J159" s="224" t="s">
        <v>19</v>
      </c>
      <c r="K159" s="225"/>
    </row>
    <row r="160" spans="1:11" s="130" customFormat="1" ht="24" customHeight="1">
      <c r="A160" s="218">
        <f t="shared" si="2"/>
        <v>155</v>
      </c>
      <c r="B160" s="219">
        <v>1826268216</v>
      </c>
      <c r="C160" s="220" t="s">
        <v>238</v>
      </c>
      <c r="D160" s="221" t="s">
        <v>387</v>
      </c>
      <c r="E160" s="222" t="s">
        <v>529</v>
      </c>
      <c r="F160" s="223" t="s">
        <v>31</v>
      </c>
      <c r="G160" s="223" t="s">
        <v>32</v>
      </c>
      <c r="H160" s="224" t="s">
        <v>19</v>
      </c>
      <c r="I160" s="224" t="s">
        <v>19</v>
      </c>
      <c r="J160" s="224" t="s">
        <v>19</v>
      </c>
      <c r="K160" s="225"/>
    </row>
    <row r="161" spans="1:11" s="130" customFormat="1" ht="24" customHeight="1">
      <c r="A161" s="218">
        <f t="shared" si="2"/>
        <v>156</v>
      </c>
      <c r="B161" s="219">
        <v>1826268554</v>
      </c>
      <c r="C161" s="220" t="s">
        <v>388</v>
      </c>
      <c r="D161" s="221" t="s">
        <v>132</v>
      </c>
      <c r="E161" s="222" t="s">
        <v>644</v>
      </c>
      <c r="F161" s="223" t="s">
        <v>31</v>
      </c>
      <c r="G161" s="223" t="s">
        <v>32</v>
      </c>
      <c r="H161" s="224" t="s">
        <v>19</v>
      </c>
      <c r="I161" s="224" t="s">
        <v>19</v>
      </c>
      <c r="J161" s="224" t="s">
        <v>19</v>
      </c>
      <c r="K161" s="225"/>
    </row>
    <row r="162" spans="1:11" s="130" customFormat="1" ht="24" customHeight="1">
      <c r="A162" s="218">
        <f t="shared" si="2"/>
        <v>157</v>
      </c>
      <c r="B162" s="219">
        <v>1826268363</v>
      </c>
      <c r="C162" s="220" t="s">
        <v>389</v>
      </c>
      <c r="D162" s="221" t="s">
        <v>132</v>
      </c>
      <c r="E162" s="222" t="s">
        <v>645</v>
      </c>
      <c r="F162" s="223" t="s">
        <v>31</v>
      </c>
      <c r="G162" s="223" t="s">
        <v>32</v>
      </c>
      <c r="H162" s="224" t="s">
        <v>19</v>
      </c>
      <c r="I162" s="224" t="s">
        <v>19</v>
      </c>
      <c r="J162" s="224" t="s">
        <v>19</v>
      </c>
      <c r="K162" s="225"/>
    </row>
    <row r="163" spans="1:11" s="130" customFormat="1" ht="24" customHeight="1">
      <c r="A163" s="218">
        <f t="shared" si="2"/>
        <v>158</v>
      </c>
      <c r="B163" s="219">
        <v>1826268172</v>
      </c>
      <c r="C163" s="220" t="s">
        <v>390</v>
      </c>
      <c r="D163" s="221" t="s">
        <v>391</v>
      </c>
      <c r="E163" s="222" t="s">
        <v>646</v>
      </c>
      <c r="F163" s="223" t="s">
        <v>38</v>
      </c>
      <c r="G163" s="223" t="s">
        <v>32</v>
      </c>
      <c r="H163" s="224" t="s">
        <v>19</v>
      </c>
      <c r="I163" s="224" t="s">
        <v>19</v>
      </c>
      <c r="J163" s="224" t="s">
        <v>19</v>
      </c>
      <c r="K163" s="225"/>
    </row>
    <row r="164" spans="1:11" s="130" customFormat="1" ht="24" customHeight="1">
      <c r="A164" s="218">
        <f t="shared" si="2"/>
        <v>159</v>
      </c>
      <c r="B164" s="219">
        <v>1826268235</v>
      </c>
      <c r="C164" s="220" t="s">
        <v>303</v>
      </c>
      <c r="D164" s="221" t="s">
        <v>391</v>
      </c>
      <c r="E164" s="222" t="s">
        <v>647</v>
      </c>
      <c r="F164" s="223" t="s">
        <v>61</v>
      </c>
      <c r="G164" s="223" t="s">
        <v>32</v>
      </c>
      <c r="H164" s="224" t="s">
        <v>19</v>
      </c>
      <c r="I164" s="224" t="s">
        <v>19</v>
      </c>
      <c r="J164" s="224" t="s">
        <v>19</v>
      </c>
      <c r="K164" s="225"/>
    </row>
    <row r="165" spans="1:11" s="130" customFormat="1" ht="24" customHeight="1">
      <c r="A165" s="218">
        <f t="shared" si="2"/>
        <v>160</v>
      </c>
      <c r="B165" s="219">
        <v>1826268229</v>
      </c>
      <c r="C165" s="220" t="s">
        <v>392</v>
      </c>
      <c r="D165" s="221" t="s">
        <v>391</v>
      </c>
      <c r="E165" s="222" t="s">
        <v>648</v>
      </c>
      <c r="F165" s="223" t="s">
        <v>31</v>
      </c>
      <c r="G165" s="223" t="s">
        <v>32</v>
      </c>
      <c r="H165" s="224" t="s">
        <v>19</v>
      </c>
      <c r="I165" s="224" t="s">
        <v>19</v>
      </c>
      <c r="J165" s="224" t="s">
        <v>19</v>
      </c>
      <c r="K165" s="225"/>
    </row>
    <row r="166" spans="1:11" s="130" customFormat="1" ht="24" customHeight="1">
      <c r="A166" s="218">
        <f t="shared" si="2"/>
        <v>161</v>
      </c>
      <c r="B166" s="219">
        <v>1826268380</v>
      </c>
      <c r="C166" s="220" t="s">
        <v>183</v>
      </c>
      <c r="D166" s="221" t="s">
        <v>393</v>
      </c>
      <c r="E166" s="222" t="s">
        <v>649</v>
      </c>
      <c r="F166" s="223" t="s">
        <v>209</v>
      </c>
      <c r="G166" s="223" t="s">
        <v>32</v>
      </c>
      <c r="H166" s="224" t="s">
        <v>19</v>
      </c>
      <c r="I166" s="224" t="s">
        <v>19</v>
      </c>
      <c r="J166" s="224" t="s">
        <v>19</v>
      </c>
      <c r="K166" s="225"/>
    </row>
    <row r="167" spans="1:11" s="130" customFormat="1" ht="24" customHeight="1">
      <c r="A167" s="218">
        <f t="shared" si="2"/>
        <v>162</v>
      </c>
      <c r="B167" s="219">
        <v>1826268493</v>
      </c>
      <c r="C167" s="220" t="s">
        <v>337</v>
      </c>
      <c r="D167" s="221" t="s">
        <v>394</v>
      </c>
      <c r="E167" s="222" t="s">
        <v>650</v>
      </c>
      <c r="F167" s="223" t="s">
        <v>61</v>
      </c>
      <c r="G167" s="223" t="s">
        <v>32</v>
      </c>
      <c r="H167" s="224" t="s">
        <v>19</v>
      </c>
      <c r="I167" s="224" t="s">
        <v>19</v>
      </c>
      <c r="J167" s="224" t="s">
        <v>19</v>
      </c>
      <c r="K167" s="225"/>
    </row>
    <row r="168" spans="1:11" s="130" customFormat="1" ht="24" customHeight="1">
      <c r="A168" s="218">
        <f t="shared" si="2"/>
        <v>163</v>
      </c>
      <c r="B168" s="219">
        <v>1826268211</v>
      </c>
      <c r="C168" s="220" t="s">
        <v>174</v>
      </c>
      <c r="D168" s="221" t="s">
        <v>395</v>
      </c>
      <c r="E168" s="222" t="s">
        <v>651</v>
      </c>
      <c r="F168" s="223" t="s">
        <v>31</v>
      </c>
      <c r="G168" s="223" t="s">
        <v>32</v>
      </c>
      <c r="H168" s="224" t="s">
        <v>19</v>
      </c>
      <c r="I168" s="224" t="s">
        <v>19</v>
      </c>
      <c r="J168" s="224" t="s">
        <v>19</v>
      </c>
      <c r="K168" s="225"/>
    </row>
    <row r="169" spans="1:11" s="130" customFormat="1" ht="24" customHeight="1">
      <c r="A169" s="218">
        <f t="shared" si="2"/>
        <v>164</v>
      </c>
      <c r="B169" s="219">
        <v>1827268327</v>
      </c>
      <c r="C169" s="220" t="s">
        <v>396</v>
      </c>
      <c r="D169" s="221" t="s">
        <v>397</v>
      </c>
      <c r="E169" s="222" t="s">
        <v>652</v>
      </c>
      <c r="F169" s="223" t="s">
        <v>31</v>
      </c>
      <c r="G169" s="223" t="s">
        <v>39</v>
      </c>
      <c r="H169" s="224" t="s">
        <v>19</v>
      </c>
      <c r="I169" s="224" t="s">
        <v>19</v>
      </c>
      <c r="J169" s="224" t="s">
        <v>19</v>
      </c>
      <c r="K169" s="225"/>
    </row>
    <row r="170" spans="1:11" s="130" customFormat="1" ht="24" customHeight="1">
      <c r="A170" s="218">
        <f t="shared" si="2"/>
        <v>165</v>
      </c>
      <c r="B170" s="219">
        <v>1826268164</v>
      </c>
      <c r="C170" s="220" t="s">
        <v>86</v>
      </c>
      <c r="D170" s="221" t="s">
        <v>199</v>
      </c>
      <c r="E170" s="222">
        <v>33305</v>
      </c>
      <c r="F170" s="223" t="s">
        <v>38</v>
      </c>
      <c r="G170" s="223" t="s">
        <v>32</v>
      </c>
      <c r="H170" s="224" t="s">
        <v>19</v>
      </c>
      <c r="I170" s="224" t="s">
        <v>19</v>
      </c>
      <c r="J170" s="224" t="s">
        <v>19</v>
      </c>
      <c r="K170" s="225"/>
    </row>
    <row r="171" spans="1:11" s="130" customFormat="1" ht="24" customHeight="1">
      <c r="A171" s="218">
        <f t="shared" si="2"/>
        <v>166</v>
      </c>
      <c r="B171" s="219">
        <v>1826268561</v>
      </c>
      <c r="C171" s="220" t="s">
        <v>398</v>
      </c>
      <c r="D171" s="221" t="s">
        <v>199</v>
      </c>
      <c r="E171" s="222" t="s">
        <v>653</v>
      </c>
      <c r="F171" s="223" t="s">
        <v>31</v>
      </c>
      <c r="G171" s="223" t="s">
        <v>32</v>
      </c>
      <c r="H171" s="224" t="s">
        <v>19</v>
      </c>
      <c r="I171" s="224" t="s">
        <v>19</v>
      </c>
      <c r="J171" s="224" t="s">
        <v>19</v>
      </c>
      <c r="K171" s="225"/>
    </row>
    <row r="172" spans="1:11" s="130" customFormat="1" ht="24" customHeight="1">
      <c r="A172" s="218">
        <f t="shared" si="2"/>
        <v>167</v>
      </c>
      <c r="B172" s="219">
        <v>1827268310</v>
      </c>
      <c r="C172" s="220" t="s">
        <v>399</v>
      </c>
      <c r="D172" s="221" t="s">
        <v>66</v>
      </c>
      <c r="E172" s="222" t="s">
        <v>654</v>
      </c>
      <c r="F172" s="223" t="s">
        <v>561</v>
      </c>
      <c r="G172" s="223" t="s">
        <v>39</v>
      </c>
      <c r="H172" s="224" t="s">
        <v>19</v>
      </c>
      <c r="I172" s="224" t="s">
        <v>19</v>
      </c>
      <c r="J172" s="224" t="s">
        <v>19</v>
      </c>
      <c r="K172" s="225"/>
    </row>
    <row r="173" spans="1:11" s="130" customFormat="1" ht="24" customHeight="1">
      <c r="A173" s="218">
        <f t="shared" si="2"/>
        <v>168</v>
      </c>
      <c r="B173" s="219">
        <v>1826268481</v>
      </c>
      <c r="C173" s="220" t="s">
        <v>400</v>
      </c>
      <c r="D173" s="221" t="s">
        <v>66</v>
      </c>
      <c r="E173" s="222" t="s">
        <v>522</v>
      </c>
      <c r="F173" s="223" t="s">
        <v>31</v>
      </c>
      <c r="G173" s="223" t="s">
        <v>32</v>
      </c>
      <c r="H173" s="224" t="s">
        <v>19</v>
      </c>
      <c r="I173" s="224" t="s">
        <v>19</v>
      </c>
      <c r="J173" s="224" t="s">
        <v>19</v>
      </c>
      <c r="K173" s="225"/>
    </row>
    <row r="174" spans="1:11" s="130" customFormat="1" ht="24" customHeight="1">
      <c r="A174" s="218">
        <f t="shared" si="2"/>
        <v>169</v>
      </c>
      <c r="B174" s="219">
        <v>1827268305</v>
      </c>
      <c r="C174" s="220" t="s">
        <v>197</v>
      </c>
      <c r="D174" s="221" t="s">
        <v>401</v>
      </c>
      <c r="E174" s="222" t="s">
        <v>655</v>
      </c>
      <c r="F174" s="223" t="s">
        <v>61</v>
      </c>
      <c r="G174" s="223" t="s">
        <v>39</v>
      </c>
      <c r="H174" s="224" t="s">
        <v>19</v>
      </c>
      <c r="I174" s="224" t="s">
        <v>19</v>
      </c>
      <c r="J174" s="224" t="s">
        <v>19</v>
      </c>
      <c r="K174" s="225"/>
    </row>
    <row r="175" spans="1:11" s="130" customFormat="1" ht="24" customHeight="1">
      <c r="A175" s="218">
        <f t="shared" si="2"/>
        <v>170</v>
      </c>
      <c r="B175" s="219">
        <v>1826268295</v>
      </c>
      <c r="C175" s="220" t="s">
        <v>402</v>
      </c>
      <c r="D175" s="221" t="s">
        <v>403</v>
      </c>
      <c r="E175" s="222" t="s">
        <v>656</v>
      </c>
      <c r="F175" s="223" t="s">
        <v>516</v>
      </c>
      <c r="G175" s="223" t="s">
        <v>32</v>
      </c>
      <c r="H175" s="224" t="s">
        <v>19</v>
      </c>
      <c r="I175" s="224" t="s">
        <v>19</v>
      </c>
      <c r="J175" s="224" t="s">
        <v>19</v>
      </c>
      <c r="K175" s="225"/>
    </row>
    <row r="176" spans="1:11" s="130" customFormat="1" ht="24" customHeight="1">
      <c r="A176" s="218">
        <f t="shared" si="2"/>
        <v>171</v>
      </c>
      <c r="B176" s="219">
        <v>1827268215</v>
      </c>
      <c r="C176" s="220" t="s">
        <v>404</v>
      </c>
      <c r="D176" s="221" t="s">
        <v>405</v>
      </c>
      <c r="E176" s="222" t="s">
        <v>657</v>
      </c>
      <c r="F176" s="223" t="s">
        <v>61</v>
      </c>
      <c r="G176" s="223" t="s">
        <v>39</v>
      </c>
      <c r="H176" s="224" t="s">
        <v>19</v>
      </c>
      <c r="I176" s="224" t="s">
        <v>19</v>
      </c>
      <c r="J176" s="224" t="s">
        <v>19</v>
      </c>
      <c r="K176" s="225"/>
    </row>
    <row r="177" spans="1:11" s="130" customFormat="1" ht="24" customHeight="1">
      <c r="A177" s="218">
        <f t="shared" si="2"/>
        <v>172</v>
      </c>
      <c r="B177" s="219">
        <v>1826268193</v>
      </c>
      <c r="C177" s="220" t="s">
        <v>337</v>
      </c>
      <c r="D177" s="221" t="s">
        <v>406</v>
      </c>
      <c r="E177" s="222" t="s">
        <v>658</v>
      </c>
      <c r="F177" s="223" t="s">
        <v>61</v>
      </c>
      <c r="G177" s="223" t="s">
        <v>32</v>
      </c>
      <c r="H177" s="224" t="s">
        <v>19</v>
      </c>
      <c r="I177" s="224" t="s">
        <v>19</v>
      </c>
      <c r="J177" s="224" t="s">
        <v>19</v>
      </c>
      <c r="K177" s="225"/>
    </row>
    <row r="178" spans="1:11" s="130" customFormat="1" ht="24" customHeight="1">
      <c r="A178" s="218">
        <f t="shared" si="2"/>
        <v>173</v>
      </c>
      <c r="B178" s="219">
        <v>1826268522</v>
      </c>
      <c r="C178" s="220" t="s">
        <v>249</v>
      </c>
      <c r="D178" s="221" t="s">
        <v>407</v>
      </c>
      <c r="E178" s="222" t="s">
        <v>659</v>
      </c>
      <c r="F178" s="223" t="s">
        <v>31</v>
      </c>
      <c r="G178" s="223" t="s">
        <v>32</v>
      </c>
      <c r="H178" s="224" t="s">
        <v>19</v>
      </c>
      <c r="I178" s="224" t="s">
        <v>19</v>
      </c>
      <c r="J178" s="224" t="s">
        <v>19</v>
      </c>
      <c r="K178" s="225"/>
    </row>
    <row r="179" spans="1:11" s="130" customFormat="1" ht="24" customHeight="1">
      <c r="A179" s="218">
        <f t="shared" si="2"/>
        <v>174</v>
      </c>
      <c r="B179" s="219">
        <v>1827268096</v>
      </c>
      <c r="C179" s="220" t="s">
        <v>408</v>
      </c>
      <c r="D179" s="221" t="s">
        <v>409</v>
      </c>
      <c r="E179" s="222" t="s">
        <v>660</v>
      </c>
      <c r="F179" s="223" t="s">
        <v>38</v>
      </c>
      <c r="G179" s="223" t="s">
        <v>39</v>
      </c>
      <c r="H179" s="224" t="s">
        <v>19</v>
      </c>
      <c r="I179" s="224" t="s">
        <v>19</v>
      </c>
      <c r="J179" s="224" t="s">
        <v>19</v>
      </c>
      <c r="K179" s="225"/>
    </row>
    <row r="180" spans="1:11" s="130" customFormat="1" ht="24" customHeight="1">
      <c r="A180" s="218">
        <f t="shared" si="2"/>
        <v>175</v>
      </c>
      <c r="B180" s="219">
        <v>1827268165</v>
      </c>
      <c r="C180" s="220" t="s">
        <v>410</v>
      </c>
      <c r="D180" s="221" t="s">
        <v>128</v>
      </c>
      <c r="E180" s="222" t="s">
        <v>554</v>
      </c>
      <c r="F180" s="223" t="s">
        <v>31</v>
      </c>
      <c r="G180" s="223" t="s">
        <v>39</v>
      </c>
      <c r="H180" s="224" t="s">
        <v>19</v>
      </c>
      <c r="I180" s="224" t="s">
        <v>19</v>
      </c>
      <c r="J180" s="224" t="s">
        <v>19</v>
      </c>
      <c r="K180" s="225"/>
    </row>
    <row r="181" spans="1:11" s="130" customFormat="1" ht="24" customHeight="1">
      <c r="A181" s="218">
        <f t="shared" si="2"/>
        <v>176</v>
      </c>
      <c r="B181" s="219">
        <v>1826268329</v>
      </c>
      <c r="C181" s="220" t="s">
        <v>411</v>
      </c>
      <c r="D181" s="221" t="s">
        <v>412</v>
      </c>
      <c r="E181" s="222" t="s">
        <v>661</v>
      </c>
      <c r="F181" s="223" t="s">
        <v>38</v>
      </c>
      <c r="G181" s="223" t="s">
        <v>32</v>
      </c>
      <c r="H181" s="224" t="s">
        <v>19</v>
      </c>
      <c r="I181" s="224" t="s">
        <v>19</v>
      </c>
      <c r="J181" s="224" t="s">
        <v>19</v>
      </c>
      <c r="K181" s="225"/>
    </row>
    <row r="182" spans="1:11" s="130" customFormat="1" ht="24" customHeight="1">
      <c r="A182" s="218">
        <f t="shared" si="2"/>
        <v>177</v>
      </c>
      <c r="B182" s="219">
        <v>1826258072</v>
      </c>
      <c r="C182" s="220" t="s">
        <v>413</v>
      </c>
      <c r="D182" s="221" t="s">
        <v>412</v>
      </c>
      <c r="E182" s="222" t="s">
        <v>662</v>
      </c>
      <c r="F182" s="223" t="s">
        <v>31</v>
      </c>
      <c r="G182" s="223" t="s">
        <v>32</v>
      </c>
      <c r="H182" s="224" t="s">
        <v>19</v>
      </c>
      <c r="I182" s="224" t="s">
        <v>19</v>
      </c>
      <c r="J182" s="224" t="s">
        <v>19</v>
      </c>
      <c r="K182" s="225"/>
    </row>
    <row r="183" spans="1:11" s="130" customFormat="1" ht="24" customHeight="1">
      <c r="A183" s="218">
        <f t="shared" si="2"/>
        <v>178</v>
      </c>
      <c r="B183" s="219">
        <v>1826268316</v>
      </c>
      <c r="C183" s="220" t="s">
        <v>414</v>
      </c>
      <c r="D183" s="221" t="s">
        <v>415</v>
      </c>
      <c r="E183" s="222" t="s">
        <v>663</v>
      </c>
      <c r="F183" s="223" t="s">
        <v>31</v>
      </c>
      <c r="G183" s="223" t="s">
        <v>32</v>
      </c>
      <c r="H183" s="224" t="s">
        <v>19</v>
      </c>
      <c r="I183" s="224" t="s">
        <v>19</v>
      </c>
      <c r="J183" s="224" t="s">
        <v>19</v>
      </c>
      <c r="K183" s="225"/>
    </row>
    <row r="184" spans="1:11" s="130" customFormat="1" ht="24" customHeight="1">
      <c r="A184" s="218">
        <f t="shared" si="2"/>
        <v>179</v>
      </c>
      <c r="B184" s="219">
        <v>1826268122</v>
      </c>
      <c r="C184" s="220" t="s">
        <v>86</v>
      </c>
      <c r="D184" s="221" t="s">
        <v>415</v>
      </c>
      <c r="E184" s="222" t="s">
        <v>664</v>
      </c>
      <c r="F184" s="223" t="s">
        <v>38</v>
      </c>
      <c r="G184" s="223" t="s">
        <v>32</v>
      </c>
      <c r="H184" s="224" t="s">
        <v>19</v>
      </c>
      <c r="I184" s="224" t="s">
        <v>19</v>
      </c>
      <c r="J184" s="224" t="s">
        <v>19</v>
      </c>
      <c r="K184" s="225"/>
    </row>
    <row r="185" spans="1:11" s="130" customFormat="1" ht="24" customHeight="1">
      <c r="A185" s="218">
        <f t="shared" si="2"/>
        <v>180</v>
      </c>
      <c r="B185" s="219">
        <v>1826268149</v>
      </c>
      <c r="C185" s="220" t="s">
        <v>416</v>
      </c>
      <c r="D185" s="221" t="s">
        <v>99</v>
      </c>
      <c r="E185" s="222" t="s">
        <v>665</v>
      </c>
      <c r="F185" s="223" t="s">
        <v>31</v>
      </c>
      <c r="G185" s="223" t="s">
        <v>32</v>
      </c>
      <c r="H185" s="224" t="s">
        <v>19</v>
      </c>
      <c r="I185" s="224" t="s">
        <v>19</v>
      </c>
      <c r="J185" s="224" t="s">
        <v>19</v>
      </c>
      <c r="K185" s="225"/>
    </row>
    <row r="186" spans="1:11" s="130" customFormat="1" ht="24" customHeight="1">
      <c r="A186" s="218">
        <f t="shared" si="2"/>
        <v>181</v>
      </c>
      <c r="B186" s="219">
        <v>1826268270</v>
      </c>
      <c r="C186" s="220" t="s">
        <v>361</v>
      </c>
      <c r="D186" s="221" t="s">
        <v>99</v>
      </c>
      <c r="E186" s="222" t="s">
        <v>666</v>
      </c>
      <c r="F186" s="223" t="s">
        <v>154</v>
      </c>
      <c r="G186" s="223" t="s">
        <v>32</v>
      </c>
      <c r="H186" s="224" t="s">
        <v>19</v>
      </c>
      <c r="I186" s="224" t="s">
        <v>19</v>
      </c>
      <c r="J186" s="224" t="s">
        <v>19</v>
      </c>
      <c r="K186" s="225"/>
    </row>
    <row r="187" spans="1:11" s="130" customFormat="1" ht="24" customHeight="1">
      <c r="A187" s="218">
        <f t="shared" si="2"/>
        <v>182</v>
      </c>
      <c r="B187" s="219">
        <v>1826268196</v>
      </c>
      <c r="C187" s="220" t="s">
        <v>279</v>
      </c>
      <c r="D187" s="221" t="s">
        <v>99</v>
      </c>
      <c r="E187" s="222" t="s">
        <v>667</v>
      </c>
      <c r="F187" s="223" t="s">
        <v>38</v>
      </c>
      <c r="G187" s="223" t="s">
        <v>32</v>
      </c>
      <c r="H187" s="224" t="s">
        <v>19</v>
      </c>
      <c r="I187" s="224" t="s">
        <v>19</v>
      </c>
      <c r="J187" s="224" t="s">
        <v>19</v>
      </c>
      <c r="K187" s="225"/>
    </row>
    <row r="188" spans="1:11" s="130" customFormat="1" ht="24" customHeight="1">
      <c r="A188" s="218">
        <f t="shared" si="2"/>
        <v>183</v>
      </c>
      <c r="B188" s="219">
        <v>1826268412</v>
      </c>
      <c r="C188" s="220" t="s">
        <v>417</v>
      </c>
      <c r="D188" s="221" t="s">
        <v>99</v>
      </c>
      <c r="E188" s="222" t="s">
        <v>668</v>
      </c>
      <c r="F188" s="223" t="s">
        <v>31</v>
      </c>
      <c r="G188" s="223" t="s">
        <v>32</v>
      </c>
      <c r="H188" s="224" t="s">
        <v>19</v>
      </c>
      <c r="I188" s="224" t="s">
        <v>19</v>
      </c>
      <c r="J188" s="224" t="s">
        <v>19</v>
      </c>
      <c r="K188" s="225"/>
    </row>
    <row r="189" spans="1:11" s="130" customFormat="1" ht="24" customHeight="1">
      <c r="A189" s="218">
        <f t="shared" si="2"/>
        <v>184</v>
      </c>
      <c r="B189" s="219">
        <v>1826268419</v>
      </c>
      <c r="C189" s="220" t="s">
        <v>418</v>
      </c>
      <c r="D189" s="221" t="s">
        <v>149</v>
      </c>
      <c r="E189" s="222" t="s">
        <v>669</v>
      </c>
      <c r="F189" s="223" t="s">
        <v>31</v>
      </c>
      <c r="G189" s="223" t="s">
        <v>32</v>
      </c>
      <c r="H189" s="224" t="s">
        <v>19</v>
      </c>
      <c r="I189" s="224" t="s">
        <v>19</v>
      </c>
      <c r="J189" s="224" t="s">
        <v>19</v>
      </c>
      <c r="K189" s="225"/>
    </row>
    <row r="190" spans="1:11" s="130" customFormat="1" ht="24" customHeight="1">
      <c r="A190" s="218">
        <f t="shared" si="2"/>
        <v>185</v>
      </c>
      <c r="B190" s="219">
        <v>1826268098</v>
      </c>
      <c r="C190" s="220" t="s">
        <v>76</v>
      </c>
      <c r="D190" s="221" t="s">
        <v>419</v>
      </c>
      <c r="E190" s="222" t="s">
        <v>670</v>
      </c>
      <c r="F190" s="223" t="s">
        <v>36</v>
      </c>
      <c r="G190" s="223" t="s">
        <v>32</v>
      </c>
      <c r="H190" s="224" t="s">
        <v>19</v>
      </c>
      <c r="I190" s="224" t="s">
        <v>19</v>
      </c>
      <c r="J190" s="224" t="s">
        <v>19</v>
      </c>
      <c r="K190" s="225"/>
    </row>
    <row r="191" spans="1:11" s="130" customFormat="1" ht="24" customHeight="1">
      <c r="A191" s="218">
        <f t="shared" si="2"/>
        <v>186</v>
      </c>
      <c r="B191" s="219">
        <v>1826268472</v>
      </c>
      <c r="C191" s="220" t="s">
        <v>420</v>
      </c>
      <c r="D191" s="221" t="s">
        <v>421</v>
      </c>
      <c r="E191" s="222" t="s">
        <v>671</v>
      </c>
      <c r="F191" s="223" t="s">
        <v>61</v>
      </c>
      <c r="G191" s="223" t="s">
        <v>32</v>
      </c>
      <c r="H191" s="224" t="s">
        <v>19</v>
      </c>
      <c r="I191" s="224" t="s">
        <v>19</v>
      </c>
      <c r="J191" s="224" t="s">
        <v>19</v>
      </c>
      <c r="K191" s="225"/>
    </row>
    <row r="192" spans="1:11" s="130" customFormat="1" ht="24" customHeight="1">
      <c r="A192" s="218">
        <f t="shared" si="2"/>
        <v>187</v>
      </c>
      <c r="B192" s="219">
        <v>1826268207</v>
      </c>
      <c r="C192" s="220" t="s">
        <v>422</v>
      </c>
      <c r="D192" s="221" t="s">
        <v>423</v>
      </c>
      <c r="E192" s="222" t="s">
        <v>672</v>
      </c>
      <c r="F192" s="223" t="s">
        <v>31</v>
      </c>
      <c r="G192" s="223" t="s">
        <v>32</v>
      </c>
      <c r="H192" s="224" t="s">
        <v>19</v>
      </c>
      <c r="I192" s="224" t="s">
        <v>19</v>
      </c>
      <c r="J192" s="224" t="s">
        <v>19</v>
      </c>
      <c r="K192" s="225"/>
    </row>
    <row r="193" spans="1:11" s="130" customFormat="1" ht="24" customHeight="1">
      <c r="A193" s="218">
        <f t="shared" si="2"/>
        <v>188</v>
      </c>
      <c r="B193" s="219">
        <v>1826268290</v>
      </c>
      <c r="C193" s="220" t="s">
        <v>424</v>
      </c>
      <c r="D193" s="221" t="s">
        <v>423</v>
      </c>
      <c r="E193" s="222" t="s">
        <v>673</v>
      </c>
      <c r="F193" s="223" t="s">
        <v>209</v>
      </c>
      <c r="G193" s="223" t="s">
        <v>32</v>
      </c>
      <c r="H193" s="224" t="s">
        <v>19</v>
      </c>
      <c r="I193" s="224" t="s">
        <v>19</v>
      </c>
      <c r="J193" s="224" t="s">
        <v>19</v>
      </c>
      <c r="K193" s="225"/>
    </row>
    <row r="194" spans="1:11" s="130" customFormat="1" ht="24" customHeight="1">
      <c r="A194" s="218">
        <f t="shared" si="2"/>
        <v>189</v>
      </c>
      <c r="B194" s="219">
        <v>1826268115</v>
      </c>
      <c r="C194" s="220" t="s">
        <v>425</v>
      </c>
      <c r="D194" s="221" t="s">
        <v>423</v>
      </c>
      <c r="E194" s="222" t="s">
        <v>674</v>
      </c>
      <c r="F194" s="223" t="s">
        <v>38</v>
      </c>
      <c r="G194" s="223" t="s">
        <v>32</v>
      </c>
      <c r="H194" s="224" t="s">
        <v>19</v>
      </c>
      <c r="I194" s="224" t="s">
        <v>19</v>
      </c>
      <c r="J194" s="224" t="s">
        <v>19</v>
      </c>
      <c r="K194" s="225"/>
    </row>
    <row r="195" spans="1:11" s="130" customFormat="1" ht="24" customHeight="1">
      <c r="A195" s="218">
        <f t="shared" si="2"/>
        <v>190</v>
      </c>
      <c r="B195" s="219">
        <v>1826268289</v>
      </c>
      <c r="C195" s="220" t="s">
        <v>426</v>
      </c>
      <c r="D195" s="221" t="s">
        <v>423</v>
      </c>
      <c r="E195" s="222" t="s">
        <v>675</v>
      </c>
      <c r="F195" s="223" t="s">
        <v>31</v>
      </c>
      <c r="G195" s="223" t="s">
        <v>32</v>
      </c>
      <c r="H195" s="224" t="s">
        <v>19</v>
      </c>
      <c r="I195" s="224" t="s">
        <v>19</v>
      </c>
      <c r="J195" s="224" t="s">
        <v>19</v>
      </c>
      <c r="K195" s="225"/>
    </row>
    <row r="196" spans="1:11" s="130" customFormat="1" ht="24" customHeight="1">
      <c r="A196" s="218">
        <f t="shared" si="2"/>
        <v>191</v>
      </c>
      <c r="B196" s="219">
        <v>1826268126</v>
      </c>
      <c r="C196" s="220" t="s">
        <v>337</v>
      </c>
      <c r="D196" s="221" t="s">
        <v>427</v>
      </c>
      <c r="E196" s="222" t="s">
        <v>676</v>
      </c>
      <c r="F196" s="223" t="s">
        <v>31</v>
      </c>
      <c r="G196" s="223" t="s">
        <v>32</v>
      </c>
      <c r="H196" s="224" t="s">
        <v>19</v>
      </c>
      <c r="I196" s="224" t="s">
        <v>19</v>
      </c>
      <c r="J196" s="224" t="s">
        <v>19</v>
      </c>
      <c r="K196" s="225"/>
    </row>
    <row r="197" spans="1:11" s="130" customFormat="1" ht="24" customHeight="1">
      <c r="A197" s="218">
        <f t="shared" si="2"/>
        <v>192</v>
      </c>
      <c r="B197" s="219">
        <v>1826268300</v>
      </c>
      <c r="C197" s="220" t="s">
        <v>58</v>
      </c>
      <c r="D197" s="221" t="s">
        <v>68</v>
      </c>
      <c r="E197" s="222" t="s">
        <v>603</v>
      </c>
      <c r="F197" s="223" t="s">
        <v>38</v>
      </c>
      <c r="G197" s="223" t="s">
        <v>32</v>
      </c>
      <c r="H197" s="224" t="s">
        <v>19</v>
      </c>
      <c r="I197" s="224" t="s">
        <v>19</v>
      </c>
      <c r="J197" s="224" t="s">
        <v>19</v>
      </c>
      <c r="K197" s="225"/>
    </row>
    <row r="198" spans="1:11" s="130" customFormat="1" ht="24" customHeight="1">
      <c r="A198" s="218">
        <f t="shared" si="2"/>
        <v>193</v>
      </c>
      <c r="B198" s="219">
        <v>1826268272</v>
      </c>
      <c r="C198" s="220" t="s">
        <v>47</v>
      </c>
      <c r="D198" s="221" t="s">
        <v>71</v>
      </c>
      <c r="E198" s="222" t="s">
        <v>677</v>
      </c>
      <c r="F198" s="223" t="s">
        <v>31</v>
      </c>
      <c r="G198" s="223" t="s">
        <v>32</v>
      </c>
      <c r="H198" s="224" t="s">
        <v>19</v>
      </c>
      <c r="I198" s="224" t="s">
        <v>19</v>
      </c>
      <c r="J198" s="224" t="s">
        <v>19</v>
      </c>
      <c r="K198" s="225"/>
    </row>
    <row r="199" spans="1:11" s="130" customFormat="1" ht="24" customHeight="1">
      <c r="A199" s="218">
        <f t="shared" si="2"/>
        <v>194</v>
      </c>
      <c r="B199" s="219">
        <v>1826268521</v>
      </c>
      <c r="C199" s="220" t="s">
        <v>428</v>
      </c>
      <c r="D199" s="221" t="s">
        <v>71</v>
      </c>
      <c r="E199" s="222" t="s">
        <v>678</v>
      </c>
      <c r="F199" s="223" t="s">
        <v>154</v>
      </c>
      <c r="G199" s="223" t="s">
        <v>32</v>
      </c>
      <c r="H199" s="224" t="s">
        <v>19</v>
      </c>
      <c r="I199" s="224" t="s">
        <v>19</v>
      </c>
      <c r="J199" s="224" t="s">
        <v>19</v>
      </c>
      <c r="K199" s="225"/>
    </row>
    <row r="200" spans="1:11" s="130" customFormat="1" ht="24" customHeight="1">
      <c r="A200" s="218">
        <f aca="true" t="shared" si="3" ref="A200:A247">A199+1</f>
        <v>195</v>
      </c>
      <c r="B200" s="219">
        <v>1826268198</v>
      </c>
      <c r="C200" s="220" t="s">
        <v>373</v>
      </c>
      <c r="D200" s="221" t="s">
        <v>151</v>
      </c>
      <c r="E200" s="222" t="s">
        <v>579</v>
      </c>
      <c r="F200" s="223" t="s">
        <v>38</v>
      </c>
      <c r="G200" s="223" t="s">
        <v>32</v>
      </c>
      <c r="H200" s="224" t="s">
        <v>19</v>
      </c>
      <c r="I200" s="224" t="s">
        <v>19</v>
      </c>
      <c r="J200" s="224" t="s">
        <v>19</v>
      </c>
      <c r="K200" s="225"/>
    </row>
    <row r="201" spans="1:11" s="130" customFormat="1" ht="24" customHeight="1">
      <c r="A201" s="218">
        <f t="shared" si="3"/>
        <v>196</v>
      </c>
      <c r="B201" s="219">
        <v>1826268166</v>
      </c>
      <c r="C201" s="220" t="s">
        <v>429</v>
      </c>
      <c r="D201" s="221" t="s">
        <v>151</v>
      </c>
      <c r="E201" s="222" t="s">
        <v>679</v>
      </c>
      <c r="F201" s="223" t="s">
        <v>38</v>
      </c>
      <c r="G201" s="223" t="s">
        <v>32</v>
      </c>
      <c r="H201" s="224" t="s">
        <v>19</v>
      </c>
      <c r="I201" s="224" t="s">
        <v>19</v>
      </c>
      <c r="J201" s="224" t="s">
        <v>19</v>
      </c>
      <c r="K201" s="225"/>
    </row>
    <row r="202" spans="1:11" s="130" customFormat="1" ht="24" customHeight="1">
      <c r="A202" s="218">
        <f t="shared" si="3"/>
        <v>197</v>
      </c>
      <c r="B202" s="219">
        <v>1826268117</v>
      </c>
      <c r="C202" s="220" t="s">
        <v>430</v>
      </c>
      <c r="D202" s="221" t="s">
        <v>151</v>
      </c>
      <c r="E202" s="222" t="s">
        <v>680</v>
      </c>
      <c r="F202" s="223" t="s">
        <v>38</v>
      </c>
      <c r="G202" s="223" t="s">
        <v>32</v>
      </c>
      <c r="H202" s="224" t="s">
        <v>19</v>
      </c>
      <c r="I202" s="224" t="s">
        <v>19</v>
      </c>
      <c r="J202" s="224" t="s">
        <v>19</v>
      </c>
      <c r="K202" s="225"/>
    </row>
    <row r="203" spans="1:11" s="130" customFormat="1" ht="24" customHeight="1">
      <c r="A203" s="218">
        <f t="shared" si="3"/>
        <v>198</v>
      </c>
      <c r="B203" s="219">
        <v>1826268425</v>
      </c>
      <c r="C203" s="220" t="s">
        <v>431</v>
      </c>
      <c r="D203" s="221" t="s">
        <v>181</v>
      </c>
      <c r="E203" s="222" t="s">
        <v>681</v>
      </c>
      <c r="F203" s="223" t="s">
        <v>31</v>
      </c>
      <c r="G203" s="223" t="s">
        <v>32</v>
      </c>
      <c r="H203" s="224" t="s">
        <v>19</v>
      </c>
      <c r="I203" s="224" t="s">
        <v>19</v>
      </c>
      <c r="J203" s="224" t="s">
        <v>19</v>
      </c>
      <c r="K203" s="225"/>
    </row>
    <row r="204" spans="1:11" s="130" customFormat="1" ht="24" customHeight="1">
      <c r="A204" s="218">
        <f t="shared" si="3"/>
        <v>199</v>
      </c>
      <c r="B204" s="219">
        <v>1826268466</v>
      </c>
      <c r="C204" s="220" t="s">
        <v>88</v>
      </c>
      <c r="D204" s="221" t="s">
        <v>181</v>
      </c>
      <c r="E204" s="222" t="s">
        <v>626</v>
      </c>
      <c r="F204" s="223" t="s">
        <v>31</v>
      </c>
      <c r="G204" s="223" t="s">
        <v>32</v>
      </c>
      <c r="H204" s="224" t="s">
        <v>19</v>
      </c>
      <c r="I204" s="224" t="s">
        <v>19</v>
      </c>
      <c r="J204" s="224" t="s">
        <v>19</v>
      </c>
      <c r="K204" s="225"/>
    </row>
    <row r="205" spans="1:11" s="130" customFormat="1" ht="24" customHeight="1">
      <c r="A205" s="218">
        <f t="shared" si="3"/>
        <v>200</v>
      </c>
      <c r="B205" s="219">
        <v>1826268442</v>
      </c>
      <c r="C205" s="220" t="s">
        <v>432</v>
      </c>
      <c r="D205" s="221" t="s">
        <v>181</v>
      </c>
      <c r="E205" s="222" t="s">
        <v>682</v>
      </c>
      <c r="F205" s="223" t="s">
        <v>38</v>
      </c>
      <c r="G205" s="223" t="s">
        <v>32</v>
      </c>
      <c r="H205" s="224" t="s">
        <v>19</v>
      </c>
      <c r="I205" s="224" t="s">
        <v>19</v>
      </c>
      <c r="J205" s="224" t="s">
        <v>19</v>
      </c>
      <c r="K205" s="225"/>
    </row>
    <row r="206" spans="1:11" s="130" customFormat="1" ht="24" customHeight="1">
      <c r="A206" s="218">
        <f t="shared" si="3"/>
        <v>201</v>
      </c>
      <c r="B206" s="219">
        <v>1826268408</v>
      </c>
      <c r="C206" s="220" t="s">
        <v>433</v>
      </c>
      <c r="D206" s="221" t="s">
        <v>181</v>
      </c>
      <c r="E206" s="222" t="s">
        <v>683</v>
      </c>
      <c r="F206" s="223" t="s">
        <v>36</v>
      </c>
      <c r="G206" s="223" t="s">
        <v>32</v>
      </c>
      <c r="H206" s="224" t="s">
        <v>19</v>
      </c>
      <c r="I206" s="224" t="s">
        <v>19</v>
      </c>
      <c r="J206" s="224" t="s">
        <v>19</v>
      </c>
      <c r="K206" s="225"/>
    </row>
    <row r="207" spans="1:11" s="130" customFormat="1" ht="24" customHeight="1">
      <c r="A207" s="218">
        <f t="shared" si="3"/>
        <v>202</v>
      </c>
      <c r="B207" s="219">
        <v>1826268286</v>
      </c>
      <c r="C207" s="220" t="s">
        <v>434</v>
      </c>
      <c r="D207" s="221" t="s">
        <v>181</v>
      </c>
      <c r="E207" s="222" t="s">
        <v>684</v>
      </c>
      <c r="F207" s="223" t="s">
        <v>38</v>
      </c>
      <c r="G207" s="223" t="s">
        <v>32</v>
      </c>
      <c r="H207" s="224" t="s">
        <v>19</v>
      </c>
      <c r="I207" s="224" t="s">
        <v>19</v>
      </c>
      <c r="J207" s="224" t="s">
        <v>19</v>
      </c>
      <c r="K207" s="225"/>
    </row>
    <row r="208" spans="1:11" s="130" customFormat="1" ht="24" customHeight="1">
      <c r="A208" s="218">
        <f t="shared" si="3"/>
        <v>203</v>
      </c>
      <c r="B208" s="219">
        <v>1826257913</v>
      </c>
      <c r="C208" s="220" t="s">
        <v>435</v>
      </c>
      <c r="D208" s="221" t="s">
        <v>181</v>
      </c>
      <c r="E208" s="222" t="s">
        <v>623</v>
      </c>
      <c r="F208" s="223" t="s">
        <v>31</v>
      </c>
      <c r="G208" s="223" t="s">
        <v>32</v>
      </c>
      <c r="H208" s="224" t="s">
        <v>19</v>
      </c>
      <c r="I208" s="224" t="s">
        <v>19</v>
      </c>
      <c r="J208" s="224" t="s">
        <v>19</v>
      </c>
      <c r="K208" s="225"/>
    </row>
    <row r="209" spans="1:11" s="130" customFormat="1" ht="24" customHeight="1">
      <c r="A209" s="218">
        <f t="shared" si="3"/>
        <v>204</v>
      </c>
      <c r="B209" s="219">
        <v>1826268431</v>
      </c>
      <c r="C209" s="220" t="s">
        <v>189</v>
      </c>
      <c r="D209" s="221" t="s">
        <v>436</v>
      </c>
      <c r="E209" s="222" t="s">
        <v>606</v>
      </c>
      <c r="F209" s="223" t="s">
        <v>31</v>
      </c>
      <c r="G209" s="223" t="s">
        <v>32</v>
      </c>
      <c r="H209" s="224" t="s">
        <v>19</v>
      </c>
      <c r="I209" s="224" t="s">
        <v>19</v>
      </c>
      <c r="J209" s="224" t="s">
        <v>19</v>
      </c>
      <c r="K209" s="225"/>
    </row>
    <row r="210" spans="1:11" s="130" customFormat="1" ht="24" customHeight="1">
      <c r="A210" s="218">
        <f t="shared" si="3"/>
        <v>205</v>
      </c>
      <c r="B210" s="219">
        <v>1826268353</v>
      </c>
      <c r="C210" s="220" t="s">
        <v>70</v>
      </c>
      <c r="D210" s="221" t="s">
        <v>51</v>
      </c>
      <c r="E210" s="222" t="s">
        <v>685</v>
      </c>
      <c r="F210" s="223" t="s">
        <v>31</v>
      </c>
      <c r="G210" s="223" t="s">
        <v>32</v>
      </c>
      <c r="H210" s="224" t="s">
        <v>19</v>
      </c>
      <c r="I210" s="224" t="s">
        <v>19</v>
      </c>
      <c r="J210" s="224" t="s">
        <v>19</v>
      </c>
      <c r="K210" s="225"/>
    </row>
    <row r="211" spans="1:11" s="130" customFormat="1" ht="24" customHeight="1">
      <c r="A211" s="218">
        <f t="shared" si="3"/>
        <v>206</v>
      </c>
      <c r="B211" s="219">
        <v>1826268093</v>
      </c>
      <c r="C211" s="220" t="s">
        <v>437</v>
      </c>
      <c r="D211" s="221" t="s">
        <v>51</v>
      </c>
      <c r="E211" s="222" t="s">
        <v>686</v>
      </c>
      <c r="F211" s="223" t="s">
        <v>31</v>
      </c>
      <c r="G211" s="223" t="s">
        <v>32</v>
      </c>
      <c r="H211" s="224" t="s">
        <v>19</v>
      </c>
      <c r="I211" s="224" t="s">
        <v>19</v>
      </c>
      <c r="J211" s="224" t="s">
        <v>19</v>
      </c>
      <c r="K211" s="225"/>
    </row>
    <row r="212" spans="1:11" s="130" customFormat="1" ht="24" customHeight="1">
      <c r="A212" s="218">
        <f t="shared" si="3"/>
        <v>207</v>
      </c>
      <c r="B212" s="219">
        <v>1826268160</v>
      </c>
      <c r="C212" s="220" t="s">
        <v>113</v>
      </c>
      <c r="D212" s="221" t="s">
        <v>51</v>
      </c>
      <c r="E212" s="222" t="s">
        <v>687</v>
      </c>
      <c r="F212" s="223" t="s">
        <v>31</v>
      </c>
      <c r="G212" s="223" t="s">
        <v>32</v>
      </c>
      <c r="H212" s="224" t="s">
        <v>19</v>
      </c>
      <c r="I212" s="224" t="s">
        <v>19</v>
      </c>
      <c r="J212" s="224" t="s">
        <v>19</v>
      </c>
      <c r="K212" s="225"/>
    </row>
    <row r="213" spans="1:11" s="130" customFormat="1" ht="24" customHeight="1">
      <c r="A213" s="218">
        <f t="shared" si="3"/>
        <v>208</v>
      </c>
      <c r="B213" s="219">
        <v>1826268409</v>
      </c>
      <c r="C213" s="220" t="s">
        <v>73</v>
      </c>
      <c r="D213" s="221" t="s">
        <v>51</v>
      </c>
      <c r="E213" s="222" t="s">
        <v>688</v>
      </c>
      <c r="F213" s="223" t="s">
        <v>38</v>
      </c>
      <c r="G213" s="223" t="s">
        <v>32</v>
      </c>
      <c r="H213" s="224" t="s">
        <v>19</v>
      </c>
      <c r="I213" s="224" t="s">
        <v>19</v>
      </c>
      <c r="J213" s="224" t="s">
        <v>19</v>
      </c>
      <c r="K213" s="225"/>
    </row>
    <row r="214" spans="1:11" s="130" customFormat="1" ht="24" customHeight="1">
      <c r="A214" s="218">
        <f t="shared" si="3"/>
        <v>209</v>
      </c>
      <c r="B214" s="219">
        <v>1826268529</v>
      </c>
      <c r="C214" s="220" t="s">
        <v>438</v>
      </c>
      <c r="D214" s="221" t="s">
        <v>51</v>
      </c>
      <c r="E214" s="222" t="s">
        <v>564</v>
      </c>
      <c r="F214" s="223" t="s">
        <v>61</v>
      </c>
      <c r="G214" s="223" t="s">
        <v>32</v>
      </c>
      <c r="H214" s="224" t="s">
        <v>19</v>
      </c>
      <c r="I214" s="224" t="s">
        <v>19</v>
      </c>
      <c r="J214" s="224" t="s">
        <v>19</v>
      </c>
      <c r="K214" s="225"/>
    </row>
    <row r="215" spans="1:11" s="130" customFormat="1" ht="24" customHeight="1">
      <c r="A215" s="218">
        <f t="shared" si="3"/>
        <v>210</v>
      </c>
      <c r="B215" s="219">
        <v>1826268410</v>
      </c>
      <c r="C215" s="220" t="s">
        <v>129</v>
      </c>
      <c r="D215" s="221" t="s">
        <v>51</v>
      </c>
      <c r="E215" s="222" t="s">
        <v>689</v>
      </c>
      <c r="F215" s="223" t="s">
        <v>516</v>
      </c>
      <c r="G215" s="223" t="s">
        <v>32</v>
      </c>
      <c r="H215" s="224" t="s">
        <v>19</v>
      </c>
      <c r="I215" s="224" t="s">
        <v>19</v>
      </c>
      <c r="J215" s="224" t="s">
        <v>19</v>
      </c>
      <c r="K215" s="225"/>
    </row>
    <row r="216" spans="1:11" s="130" customFormat="1" ht="24" customHeight="1">
      <c r="A216" s="218">
        <f t="shared" si="3"/>
        <v>211</v>
      </c>
      <c r="B216" s="219">
        <v>1826268449</v>
      </c>
      <c r="C216" s="220" t="s">
        <v>439</v>
      </c>
      <c r="D216" s="221" t="s">
        <v>51</v>
      </c>
      <c r="E216" s="222" t="s">
        <v>532</v>
      </c>
      <c r="F216" s="223" t="s">
        <v>31</v>
      </c>
      <c r="G216" s="223" t="s">
        <v>32</v>
      </c>
      <c r="H216" s="224" t="s">
        <v>19</v>
      </c>
      <c r="I216" s="224" t="s">
        <v>19</v>
      </c>
      <c r="J216" s="224" t="s">
        <v>19</v>
      </c>
      <c r="K216" s="225"/>
    </row>
    <row r="217" spans="1:11" s="130" customFormat="1" ht="24" customHeight="1">
      <c r="A217" s="218">
        <f t="shared" si="3"/>
        <v>212</v>
      </c>
      <c r="B217" s="219">
        <v>1826268502</v>
      </c>
      <c r="C217" s="220" t="s">
        <v>440</v>
      </c>
      <c r="D217" s="221" t="s">
        <v>51</v>
      </c>
      <c r="E217" s="222" t="s">
        <v>690</v>
      </c>
      <c r="F217" s="223" t="s">
        <v>61</v>
      </c>
      <c r="G217" s="223" t="s">
        <v>32</v>
      </c>
      <c r="H217" s="224" t="s">
        <v>19</v>
      </c>
      <c r="I217" s="224" t="s">
        <v>19</v>
      </c>
      <c r="J217" s="224" t="s">
        <v>19</v>
      </c>
      <c r="K217" s="225"/>
    </row>
    <row r="218" spans="1:11" s="130" customFormat="1" ht="24" customHeight="1">
      <c r="A218" s="218">
        <f t="shared" si="3"/>
        <v>213</v>
      </c>
      <c r="B218" s="219">
        <v>1826268393</v>
      </c>
      <c r="C218" s="220" t="s">
        <v>58</v>
      </c>
      <c r="D218" s="221" t="s">
        <v>51</v>
      </c>
      <c r="E218" s="222" t="s">
        <v>691</v>
      </c>
      <c r="F218" s="223" t="s">
        <v>624</v>
      </c>
      <c r="G218" s="223" t="s">
        <v>32</v>
      </c>
      <c r="H218" s="224" t="s">
        <v>19</v>
      </c>
      <c r="I218" s="224" t="s">
        <v>19</v>
      </c>
      <c r="J218" s="224" t="s">
        <v>19</v>
      </c>
      <c r="K218" s="225"/>
    </row>
    <row r="219" spans="1:11" s="130" customFormat="1" ht="24" customHeight="1">
      <c r="A219" s="218">
        <f t="shared" si="3"/>
        <v>214</v>
      </c>
      <c r="B219" s="219">
        <v>1826268102</v>
      </c>
      <c r="C219" s="220" t="s">
        <v>437</v>
      </c>
      <c r="D219" s="221" t="s">
        <v>51</v>
      </c>
      <c r="E219" s="222" t="s">
        <v>692</v>
      </c>
      <c r="F219" s="223" t="s">
        <v>38</v>
      </c>
      <c r="G219" s="223" t="s">
        <v>32</v>
      </c>
      <c r="H219" s="224" t="s">
        <v>19</v>
      </c>
      <c r="I219" s="224" t="s">
        <v>19</v>
      </c>
      <c r="J219" s="224" t="s">
        <v>19</v>
      </c>
      <c r="K219" s="225"/>
    </row>
    <row r="220" spans="1:11" s="130" customFormat="1" ht="24" customHeight="1">
      <c r="A220" s="218">
        <f t="shared" si="3"/>
        <v>215</v>
      </c>
      <c r="B220" s="219">
        <v>1826268130</v>
      </c>
      <c r="C220" s="220" t="s">
        <v>441</v>
      </c>
      <c r="D220" s="221" t="s">
        <v>51</v>
      </c>
      <c r="E220" s="222" t="s">
        <v>693</v>
      </c>
      <c r="F220" s="223" t="s">
        <v>209</v>
      </c>
      <c r="G220" s="223" t="s">
        <v>32</v>
      </c>
      <c r="H220" s="224" t="s">
        <v>19</v>
      </c>
      <c r="I220" s="224" t="s">
        <v>19</v>
      </c>
      <c r="J220" s="224" t="s">
        <v>19</v>
      </c>
      <c r="K220" s="225"/>
    </row>
    <row r="221" spans="1:11" s="130" customFormat="1" ht="24" customHeight="1">
      <c r="A221" s="218">
        <f t="shared" si="3"/>
        <v>216</v>
      </c>
      <c r="B221" s="219">
        <v>1826268183</v>
      </c>
      <c r="C221" s="220" t="s">
        <v>442</v>
      </c>
      <c r="D221" s="221" t="s">
        <v>51</v>
      </c>
      <c r="E221" s="222" t="s">
        <v>658</v>
      </c>
      <c r="F221" s="223" t="s">
        <v>61</v>
      </c>
      <c r="G221" s="223" t="s">
        <v>32</v>
      </c>
      <c r="H221" s="224" t="s">
        <v>19</v>
      </c>
      <c r="I221" s="224" t="s">
        <v>19</v>
      </c>
      <c r="J221" s="224" t="s">
        <v>19</v>
      </c>
      <c r="K221" s="225"/>
    </row>
    <row r="222" spans="1:11" s="130" customFormat="1" ht="24" customHeight="1">
      <c r="A222" s="218">
        <f t="shared" si="3"/>
        <v>217</v>
      </c>
      <c r="B222" s="219">
        <v>1826268433</v>
      </c>
      <c r="C222" s="220" t="s">
        <v>281</v>
      </c>
      <c r="D222" s="221" t="s">
        <v>51</v>
      </c>
      <c r="E222" s="222" t="s">
        <v>694</v>
      </c>
      <c r="F222" s="223" t="s">
        <v>108</v>
      </c>
      <c r="G222" s="223" t="s">
        <v>32</v>
      </c>
      <c r="H222" s="224" t="s">
        <v>19</v>
      </c>
      <c r="I222" s="224" t="s">
        <v>19</v>
      </c>
      <c r="J222" s="224" t="s">
        <v>19</v>
      </c>
      <c r="K222" s="225"/>
    </row>
    <row r="223" spans="1:11" s="130" customFormat="1" ht="24" customHeight="1">
      <c r="A223" s="218">
        <f t="shared" si="3"/>
        <v>218</v>
      </c>
      <c r="B223" s="219">
        <v>1826268532</v>
      </c>
      <c r="C223" s="220" t="s">
        <v>257</v>
      </c>
      <c r="D223" s="221" t="s">
        <v>135</v>
      </c>
      <c r="E223" s="222" t="s">
        <v>525</v>
      </c>
      <c r="F223" s="223" t="s">
        <v>38</v>
      </c>
      <c r="G223" s="223" t="s">
        <v>32</v>
      </c>
      <c r="H223" s="224" t="s">
        <v>19</v>
      </c>
      <c r="I223" s="224" t="s">
        <v>19</v>
      </c>
      <c r="J223" s="224" t="s">
        <v>19</v>
      </c>
      <c r="K223" s="225"/>
    </row>
    <row r="224" spans="1:11" s="130" customFormat="1" ht="24" customHeight="1">
      <c r="A224" s="218">
        <f t="shared" si="3"/>
        <v>219</v>
      </c>
      <c r="B224" s="219">
        <v>1826268539</v>
      </c>
      <c r="C224" s="220" t="s">
        <v>443</v>
      </c>
      <c r="D224" s="221" t="s">
        <v>135</v>
      </c>
      <c r="E224" s="222" t="s">
        <v>695</v>
      </c>
      <c r="F224" s="223" t="s">
        <v>38</v>
      </c>
      <c r="G224" s="223" t="s">
        <v>32</v>
      </c>
      <c r="H224" s="224" t="s">
        <v>19</v>
      </c>
      <c r="I224" s="224" t="s">
        <v>19</v>
      </c>
      <c r="J224" s="224" t="s">
        <v>19</v>
      </c>
      <c r="K224" s="225"/>
    </row>
    <row r="225" spans="1:11" s="130" customFormat="1" ht="24" customHeight="1">
      <c r="A225" s="218">
        <f t="shared" si="3"/>
        <v>220</v>
      </c>
      <c r="B225" s="219">
        <v>1826268324</v>
      </c>
      <c r="C225" s="220" t="s">
        <v>444</v>
      </c>
      <c r="D225" s="221" t="s">
        <v>445</v>
      </c>
      <c r="E225" s="222" t="s">
        <v>696</v>
      </c>
      <c r="F225" s="223" t="s">
        <v>31</v>
      </c>
      <c r="G225" s="223" t="s">
        <v>32</v>
      </c>
      <c r="H225" s="224" t="s">
        <v>19</v>
      </c>
      <c r="I225" s="224" t="s">
        <v>19</v>
      </c>
      <c r="J225" s="224" t="s">
        <v>19</v>
      </c>
      <c r="K225" s="225"/>
    </row>
    <row r="226" spans="1:11" s="130" customFormat="1" ht="24" customHeight="1">
      <c r="A226" s="218">
        <f t="shared" si="3"/>
        <v>221</v>
      </c>
      <c r="B226" s="219">
        <v>1826268448</v>
      </c>
      <c r="C226" s="220" t="s">
        <v>446</v>
      </c>
      <c r="D226" s="221" t="s">
        <v>447</v>
      </c>
      <c r="E226" s="222" t="s">
        <v>697</v>
      </c>
      <c r="F226" s="223" t="s">
        <v>41</v>
      </c>
      <c r="G226" s="223" t="s">
        <v>32</v>
      </c>
      <c r="H226" s="224" t="s">
        <v>19</v>
      </c>
      <c r="I226" s="224" t="s">
        <v>19</v>
      </c>
      <c r="J226" s="224" t="s">
        <v>19</v>
      </c>
      <c r="K226" s="225"/>
    </row>
    <row r="227" spans="1:11" s="130" customFormat="1" ht="24" customHeight="1">
      <c r="A227" s="218">
        <f t="shared" si="3"/>
        <v>222</v>
      </c>
      <c r="B227" s="219">
        <v>1827268484</v>
      </c>
      <c r="C227" s="220" t="s">
        <v>448</v>
      </c>
      <c r="D227" s="221" t="s">
        <v>111</v>
      </c>
      <c r="E227" s="222" t="s">
        <v>698</v>
      </c>
      <c r="F227" s="223" t="s">
        <v>31</v>
      </c>
      <c r="G227" s="223" t="s">
        <v>39</v>
      </c>
      <c r="H227" s="224" t="s">
        <v>19</v>
      </c>
      <c r="I227" s="224" t="s">
        <v>19</v>
      </c>
      <c r="J227" s="224" t="s">
        <v>19</v>
      </c>
      <c r="K227" s="225"/>
    </row>
    <row r="228" spans="1:11" s="130" customFormat="1" ht="24" customHeight="1">
      <c r="A228" s="218">
        <f t="shared" si="3"/>
        <v>223</v>
      </c>
      <c r="B228" s="219">
        <v>1827268127</v>
      </c>
      <c r="C228" s="220" t="s">
        <v>449</v>
      </c>
      <c r="D228" s="221" t="s">
        <v>450</v>
      </c>
      <c r="E228" s="222" t="s">
        <v>699</v>
      </c>
      <c r="F228" s="223" t="s">
        <v>38</v>
      </c>
      <c r="G228" s="223" t="s">
        <v>39</v>
      </c>
      <c r="H228" s="224" t="s">
        <v>19</v>
      </c>
      <c r="I228" s="224" t="s">
        <v>19</v>
      </c>
      <c r="J228" s="224" t="s">
        <v>19</v>
      </c>
      <c r="K228" s="225"/>
    </row>
    <row r="229" spans="1:11" s="130" customFormat="1" ht="24" customHeight="1">
      <c r="A229" s="218">
        <f t="shared" si="3"/>
        <v>224</v>
      </c>
      <c r="B229" s="219">
        <v>1826268500</v>
      </c>
      <c r="C229" s="220" t="s">
        <v>58</v>
      </c>
      <c r="D229" s="221" t="s">
        <v>451</v>
      </c>
      <c r="E229" s="222" t="s">
        <v>700</v>
      </c>
      <c r="F229" s="223" t="s">
        <v>624</v>
      </c>
      <c r="G229" s="223" t="s">
        <v>32</v>
      </c>
      <c r="H229" s="224" t="s">
        <v>19</v>
      </c>
      <c r="I229" s="224" t="s">
        <v>19</v>
      </c>
      <c r="J229" s="224" t="s">
        <v>19</v>
      </c>
      <c r="K229" s="225"/>
    </row>
    <row r="230" spans="1:11" s="130" customFormat="1" ht="24" customHeight="1">
      <c r="A230" s="218">
        <f t="shared" si="3"/>
        <v>225</v>
      </c>
      <c r="B230" s="219">
        <v>1826268368</v>
      </c>
      <c r="C230" s="220" t="s">
        <v>452</v>
      </c>
      <c r="D230" s="221" t="s">
        <v>453</v>
      </c>
      <c r="E230" s="222" t="s">
        <v>701</v>
      </c>
      <c r="F230" s="223" t="s">
        <v>31</v>
      </c>
      <c r="G230" s="223" t="s">
        <v>32</v>
      </c>
      <c r="H230" s="224" t="s">
        <v>19</v>
      </c>
      <c r="I230" s="224" t="s">
        <v>19</v>
      </c>
      <c r="J230" s="224" t="s">
        <v>19</v>
      </c>
      <c r="K230" s="225"/>
    </row>
    <row r="231" spans="1:11" s="130" customFormat="1" ht="24" customHeight="1">
      <c r="A231" s="218">
        <f t="shared" si="3"/>
        <v>226</v>
      </c>
      <c r="B231" s="219">
        <v>1826268346</v>
      </c>
      <c r="C231" s="220" t="s">
        <v>249</v>
      </c>
      <c r="D231" s="221" t="s">
        <v>453</v>
      </c>
      <c r="E231" s="222" t="s">
        <v>702</v>
      </c>
      <c r="F231" s="223" t="s">
        <v>36</v>
      </c>
      <c r="G231" s="223" t="s">
        <v>32</v>
      </c>
      <c r="H231" s="224" t="s">
        <v>19</v>
      </c>
      <c r="I231" s="224" t="s">
        <v>19</v>
      </c>
      <c r="J231" s="224" t="s">
        <v>19</v>
      </c>
      <c r="K231" s="225"/>
    </row>
    <row r="232" spans="1:11" s="130" customFormat="1" ht="24" customHeight="1">
      <c r="A232" s="218">
        <f t="shared" si="3"/>
        <v>227</v>
      </c>
      <c r="B232" s="219">
        <v>1826258027</v>
      </c>
      <c r="C232" s="220" t="s">
        <v>238</v>
      </c>
      <c r="D232" s="221" t="s">
        <v>55</v>
      </c>
      <c r="E232" s="222" t="s">
        <v>703</v>
      </c>
      <c r="F232" s="223" t="s">
        <v>516</v>
      </c>
      <c r="G232" s="223" t="s">
        <v>32</v>
      </c>
      <c r="H232" s="224" t="s">
        <v>19</v>
      </c>
      <c r="I232" s="224" t="s">
        <v>19</v>
      </c>
      <c r="J232" s="224" t="s">
        <v>19</v>
      </c>
      <c r="K232" s="225"/>
    </row>
    <row r="233" spans="1:11" s="130" customFormat="1" ht="24" customHeight="1">
      <c r="A233" s="218">
        <f t="shared" si="3"/>
        <v>228</v>
      </c>
      <c r="B233" s="219">
        <v>1826268241</v>
      </c>
      <c r="C233" s="220" t="s">
        <v>454</v>
      </c>
      <c r="D233" s="221" t="s">
        <v>55</v>
      </c>
      <c r="E233" s="222" t="s">
        <v>704</v>
      </c>
      <c r="F233" s="223" t="s">
        <v>36</v>
      </c>
      <c r="G233" s="223" t="s">
        <v>32</v>
      </c>
      <c r="H233" s="224" t="s">
        <v>19</v>
      </c>
      <c r="I233" s="224" t="s">
        <v>19</v>
      </c>
      <c r="J233" s="224" t="s">
        <v>19</v>
      </c>
      <c r="K233" s="225"/>
    </row>
    <row r="234" spans="1:11" s="130" customFormat="1" ht="24" customHeight="1">
      <c r="A234" s="218">
        <f t="shared" si="3"/>
        <v>229</v>
      </c>
      <c r="B234" s="219">
        <v>1826268210</v>
      </c>
      <c r="C234" s="220" t="s">
        <v>455</v>
      </c>
      <c r="D234" s="221" t="s">
        <v>55</v>
      </c>
      <c r="E234" s="222" t="s">
        <v>705</v>
      </c>
      <c r="F234" s="223" t="s">
        <v>31</v>
      </c>
      <c r="G234" s="223" t="s">
        <v>32</v>
      </c>
      <c r="H234" s="224" t="s">
        <v>19</v>
      </c>
      <c r="I234" s="224" t="s">
        <v>19</v>
      </c>
      <c r="J234" s="224" t="s">
        <v>19</v>
      </c>
      <c r="K234" s="225"/>
    </row>
    <row r="235" spans="1:11" s="130" customFormat="1" ht="24" customHeight="1">
      <c r="A235" s="218">
        <f t="shared" si="3"/>
        <v>230</v>
      </c>
      <c r="B235" s="219">
        <v>1826268152</v>
      </c>
      <c r="C235" s="220" t="s">
        <v>456</v>
      </c>
      <c r="D235" s="221" t="s">
        <v>457</v>
      </c>
      <c r="E235" s="222" t="s">
        <v>706</v>
      </c>
      <c r="F235" s="223" t="s">
        <v>38</v>
      </c>
      <c r="G235" s="223" t="s">
        <v>32</v>
      </c>
      <c r="H235" s="224" t="s">
        <v>19</v>
      </c>
      <c r="I235" s="224" t="s">
        <v>19</v>
      </c>
      <c r="J235" s="224" t="s">
        <v>19</v>
      </c>
      <c r="K235" s="225"/>
    </row>
    <row r="236" spans="1:11" s="130" customFormat="1" ht="24" customHeight="1">
      <c r="A236" s="218">
        <f t="shared" si="3"/>
        <v>231</v>
      </c>
      <c r="B236" s="219">
        <v>1826268338</v>
      </c>
      <c r="C236" s="220" t="s">
        <v>458</v>
      </c>
      <c r="D236" s="221" t="s">
        <v>457</v>
      </c>
      <c r="E236" s="222" t="s">
        <v>524</v>
      </c>
      <c r="F236" s="223" t="s">
        <v>38</v>
      </c>
      <c r="G236" s="223" t="s">
        <v>32</v>
      </c>
      <c r="H236" s="224" t="s">
        <v>19</v>
      </c>
      <c r="I236" s="224" t="s">
        <v>19</v>
      </c>
      <c r="J236" s="224" t="s">
        <v>19</v>
      </c>
      <c r="K236" s="225"/>
    </row>
    <row r="237" spans="1:11" s="130" customFormat="1" ht="24" customHeight="1">
      <c r="A237" s="218">
        <f t="shared" si="3"/>
        <v>232</v>
      </c>
      <c r="B237" s="219">
        <v>1826268309</v>
      </c>
      <c r="C237" s="220" t="s">
        <v>459</v>
      </c>
      <c r="D237" s="221" t="s">
        <v>460</v>
      </c>
      <c r="E237" s="222" t="s">
        <v>707</v>
      </c>
      <c r="F237" s="223" t="s">
        <v>38</v>
      </c>
      <c r="G237" s="223" t="s">
        <v>32</v>
      </c>
      <c r="H237" s="224" t="s">
        <v>19</v>
      </c>
      <c r="I237" s="224" t="s">
        <v>19</v>
      </c>
      <c r="J237" s="224" t="s">
        <v>19</v>
      </c>
      <c r="K237" s="225"/>
    </row>
    <row r="238" spans="1:11" s="130" customFormat="1" ht="24" customHeight="1">
      <c r="A238" s="218">
        <f t="shared" si="3"/>
        <v>233</v>
      </c>
      <c r="B238" s="219">
        <v>1826268565</v>
      </c>
      <c r="C238" s="220" t="s">
        <v>461</v>
      </c>
      <c r="D238" s="221" t="s">
        <v>460</v>
      </c>
      <c r="E238" s="222" t="s">
        <v>646</v>
      </c>
      <c r="F238" s="223" t="s">
        <v>209</v>
      </c>
      <c r="G238" s="223" t="s">
        <v>32</v>
      </c>
      <c r="H238" s="224" t="s">
        <v>19</v>
      </c>
      <c r="I238" s="224" t="s">
        <v>19</v>
      </c>
      <c r="J238" s="224" t="s">
        <v>19</v>
      </c>
      <c r="K238" s="225"/>
    </row>
    <row r="239" spans="1:11" s="130" customFormat="1" ht="24" customHeight="1">
      <c r="A239" s="218">
        <f t="shared" si="3"/>
        <v>234</v>
      </c>
      <c r="B239" s="219">
        <v>1827268424</v>
      </c>
      <c r="C239" s="220" t="s">
        <v>462</v>
      </c>
      <c r="D239" s="221" t="s">
        <v>103</v>
      </c>
      <c r="E239" s="222" t="s">
        <v>708</v>
      </c>
      <c r="F239" s="223" t="s">
        <v>598</v>
      </c>
      <c r="G239" s="223" t="s">
        <v>39</v>
      </c>
      <c r="H239" s="224" t="s">
        <v>19</v>
      </c>
      <c r="I239" s="224" t="s">
        <v>19</v>
      </c>
      <c r="J239" s="224" t="s">
        <v>19</v>
      </c>
      <c r="K239" s="225"/>
    </row>
    <row r="240" spans="1:11" s="130" customFormat="1" ht="24" customHeight="1">
      <c r="A240" s="218">
        <f t="shared" si="3"/>
        <v>235</v>
      </c>
      <c r="B240" s="219">
        <v>1827268526</v>
      </c>
      <c r="C240" s="220" t="s">
        <v>463</v>
      </c>
      <c r="D240" s="221" t="s">
        <v>103</v>
      </c>
      <c r="E240" s="222" t="s">
        <v>709</v>
      </c>
      <c r="F240" s="223" t="s">
        <v>61</v>
      </c>
      <c r="G240" s="223" t="s">
        <v>39</v>
      </c>
      <c r="H240" s="224" t="s">
        <v>19</v>
      </c>
      <c r="I240" s="224" t="s">
        <v>19</v>
      </c>
      <c r="J240" s="224" t="s">
        <v>19</v>
      </c>
      <c r="K240" s="225"/>
    </row>
    <row r="241" spans="1:11" s="130" customFormat="1" ht="24" customHeight="1">
      <c r="A241" s="218">
        <f t="shared" si="3"/>
        <v>236</v>
      </c>
      <c r="B241" s="219">
        <v>1826268514</v>
      </c>
      <c r="C241" s="220" t="s">
        <v>131</v>
      </c>
      <c r="D241" s="221" t="s">
        <v>464</v>
      </c>
      <c r="E241" s="222" t="s">
        <v>710</v>
      </c>
      <c r="F241" s="223" t="s">
        <v>31</v>
      </c>
      <c r="G241" s="223" t="s">
        <v>32</v>
      </c>
      <c r="H241" s="224" t="s">
        <v>19</v>
      </c>
      <c r="I241" s="224" t="s">
        <v>19</v>
      </c>
      <c r="J241" s="224" t="s">
        <v>19</v>
      </c>
      <c r="K241" s="225"/>
    </row>
    <row r="242" spans="1:11" s="130" customFormat="1" ht="24" customHeight="1">
      <c r="A242" s="218">
        <f t="shared" si="3"/>
        <v>237</v>
      </c>
      <c r="B242" s="219">
        <v>1826268399</v>
      </c>
      <c r="C242" s="220" t="s">
        <v>257</v>
      </c>
      <c r="D242" s="221" t="s">
        <v>465</v>
      </c>
      <c r="E242" s="222" t="s">
        <v>711</v>
      </c>
      <c r="F242" s="223" t="s">
        <v>36</v>
      </c>
      <c r="G242" s="223" t="s">
        <v>32</v>
      </c>
      <c r="H242" s="224" t="s">
        <v>19</v>
      </c>
      <c r="I242" s="224" t="s">
        <v>19</v>
      </c>
      <c r="J242" s="224" t="s">
        <v>19</v>
      </c>
      <c r="K242" s="225"/>
    </row>
    <row r="243" spans="1:11" s="130" customFormat="1" ht="24" customHeight="1">
      <c r="A243" s="218">
        <f t="shared" si="3"/>
        <v>238</v>
      </c>
      <c r="B243" s="219">
        <v>1826268277</v>
      </c>
      <c r="C243" s="220" t="s">
        <v>466</v>
      </c>
      <c r="D243" s="221" t="s">
        <v>465</v>
      </c>
      <c r="E243" s="222" t="s">
        <v>513</v>
      </c>
      <c r="F243" s="223" t="s">
        <v>31</v>
      </c>
      <c r="G243" s="223" t="s">
        <v>32</v>
      </c>
      <c r="H243" s="224" t="s">
        <v>19</v>
      </c>
      <c r="I243" s="224" t="s">
        <v>19</v>
      </c>
      <c r="J243" s="224" t="s">
        <v>19</v>
      </c>
      <c r="K243" s="225"/>
    </row>
    <row r="244" spans="1:11" s="130" customFormat="1" ht="24" customHeight="1">
      <c r="A244" s="218">
        <f t="shared" si="3"/>
        <v>239</v>
      </c>
      <c r="B244" s="219">
        <v>1826268336</v>
      </c>
      <c r="C244" s="220" t="s">
        <v>67</v>
      </c>
      <c r="D244" s="221" t="s">
        <v>465</v>
      </c>
      <c r="E244" s="222" t="s">
        <v>612</v>
      </c>
      <c r="F244" s="223" t="s">
        <v>38</v>
      </c>
      <c r="G244" s="223" t="s">
        <v>32</v>
      </c>
      <c r="H244" s="224" t="s">
        <v>19</v>
      </c>
      <c r="I244" s="224" t="s">
        <v>19</v>
      </c>
      <c r="J244" s="224" t="s">
        <v>19</v>
      </c>
      <c r="K244" s="225"/>
    </row>
    <row r="245" spans="1:11" s="130" customFormat="1" ht="24" customHeight="1">
      <c r="A245" s="218">
        <f t="shared" si="3"/>
        <v>240</v>
      </c>
      <c r="B245" s="219">
        <v>1826268335</v>
      </c>
      <c r="C245" s="220" t="s">
        <v>467</v>
      </c>
      <c r="D245" s="221" t="s">
        <v>465</v>
      </c>
      <c r="E245" s="222" t="s">
        <v>610</v>
      </c>
      <c r="F245" s="223" t="s">
        <v>38</v>
      </c>
      <c r="G245" s="223" t="s">
        <v>32</v>
      </c>
      <c r="H245" s="224" t="s">
        <v>19</v>
      </c>
      <c r="I245" s="224" t="s">
        <v>19</v>
      </c>
      <c r="J245" s="224" t="s">
        <v>19</v>
      </c>
      <c r="K245" s="225"/>
    </row>
    <row r="246" spans="1:11" s="130" customFormat="1" ht="24" customHeight="1">
      <c r="A246" s="218">
        <f t="shared" si="3"/>
        <v>241</v>
      </c>
      <c r="B246" s="219">
        <v>1827268141</v>
      </c>
      <c r="C246" s="220" t="s">
        <v>468</v>
      </c>
      <c r="D246" s="221" t="s">
        <v>469</v>
      </c>
      <c r="E246" s="222" t="s">
        <v>712</v>
      </c>
      <c r="F246" s="223" t="s">
        <v>38</v>
      </c>
      <c r="G246" s="223" t="s">
        <v>39</v>
      </c>
      <c r="H246" s="224" t="s">
        <v>19</v>
      </c>
      <c r="I246" s="224" t="s">
        <v>19</v>
      </c>
      <c r="J246" s="224" t="s">
        <v>19</v>
      </c>
      <c r="K246" s="225"/>
    </row>
    <row r="247" spans="1:11" s="130" customFormat="1" ht="24" customHeight="1">
      <c r="A247" s="218">
        <f t="shared" si="3"/>
        <v>242</v>
      </c>
      <c r="B247" s="219">
        <v>1826268334</v>
      </c>
      <c r="C247" s="220" t="s">
        <v>337</v>
      </c>
      <c r="D247" s="221" t="s">
        <v>34</v>
      </c>
      <c r="E247" s="222" t="s">
        <v>694</v>
      </c>
      <c r="F247" s="223" t="s">
        <v>209</v>
      </c>
      <c r="G247" s="223" t="s">
        <v>32</v>
      </c>
      <c r="H247" s="224" t="s">
        <v>19</v>
      </c>
      <c r="I247" s="224" t="s">
        <v>19</v>
      </c>
      <c r="J247" s="224" t="s">
        <v>19</v>
      </c>
      <c r="K247" s="225"/>
    </row>
    <row r="248" spans="1:11" s="130" customFormat="1" ht="24.75" customHeight="1">
      <c r="A248" s="215"/>
      <c r="B248" s="216" t="s">
        <v>69</v>
      </c>
      <c r="C248" s="217"/>
      <c r="D248" s="217"/>
      <c r="E248" s="217"/>
      <c r="F248" s="217"/>
      <c r="G248" s="217"/>
      <c r="H248" s="216"/>
      <c r="I248" s="217"/>
      <c r="J248" s="216"/>
      <c r="K248" s="217"/>
    </row>
    <row r="249" spans="1:11" s="130" customFormat="1" ht="24" customHeight="1">
      <c r="A249" s="218">
        <v>1</v>
      </c>
      <c r="B249" s="219">
        <v>1827268109</v>
      </c>
      <c r="C249" s="220" t="s">
        <v>470</v>
      </c>
      <c r="D249" s="221" t="s">
        <v>471</v>
      </c>
      <c r="E249" s="222" t="s">
        <v>685</v>
      </c>
      <c r="F249" s="223" t="s">
        <v>61</v>
      </c>
      <c r="G249" s="223" t="s">
        <v>39</v>
      </c>
      <c r="H249" s="224" t="s">
        <v>19</v>
      </c>
      <c r="I249" s="224" t="s">
        <v>19</v>
      </c>
      <c r="J249" s="224" t="s">
        <v>19</v>
      </c>
      <c r="K249" s="225"/>
    </row>
    <row r="250" spans="1:11" s="130" customFormat="1" ht="24" customHeight="1">
      <c r="A250" s="218">
        <f>A249+1</f>
        <v>2</v>
      </c>
      <c r="B250" s="219">
        <v>1826268246</v>
      </c>
      <c r="C250" s="220" t="s">
        <v>472</v>
      </c>
      <c r="D250" s="221" t="s">
        <v>246</v>
      </c>
      <c r="E250" s="222" t="s">
        <v>713</v>
      </c>
      <c r="F250" s="223" t="s">
        <v>31</v>
      </c>
      <c r="G250" s="223" t="s">
        <v>32</v>
      </c>
      <c r="H250" s="224" t="s">
        <v>19</v>
      </c>
      <c r="I250" s="224" t="s">
        <v>19</v>
      </c>
      <c r="J250" s="224" t="s">
        <v>19</v>
      </c>
      <c r="K250" s="225"/>
    </row>
    <row r="251" spans="1:11" s="130" customFormat="1" ht="24" customHeight="1">
      <c r="A251" s="218">
        <f aca="true" t="shared" si="4" ref="A251:A286">A250+1</f>
        <v>3</v>
      </c>
      <c r="B251" s="219">
        <v>1826268301</v>
      </c>
      <c r="C251" s="220" t="s">
        <v>473</v>
      </c>
      <c r="D251" s="221" t="s">
        <v>26</v>
      </c>
      <c r="E251" s="222" t="s">
        <v>714</v>
      </c>
      <c r="F251" s="223" t="s">
        <v>38</v>
      </c>
      <c r="G251" s="223" t="s">
        <v>32</v>
      </c>
      <c r="H251" s="224" t="s">
        <v>19</v>
      </c>
      <c r="I251" s="224" t="s">
        <v>19</v>
      </c>
      <c r="J251" s="224" t="s">
        <v>19</v>
      </c>
      <c r="K251" s="225"/>
    </row>
    <row r="252" spans="1:11" s="130" customFormat="1" ht="24" customHeight="1">
      <c r="A252" s="218">
        <f t="shared" si="4"/>
        <v>4</v>
      </c>
      <c r="B252" s="219">
        <v>1826268142</v>
      </c>
      <c r="C252" s="220" t="s">
        <v>326</v>
      </c>
      <c r="D252" s="221" t="s">
        <v>90</v>
      </c>
      <c r="E252" s="222" t="s">
        <v>527</v>
      </c>
      <c r="F252" s="223" t="s">
        <v>31</v>
      </c>
      <c r="G252" s="223" t="s">
        <v>32</v>
      </c>
      <c r="H252" s="224" t="s">
        <v>19</v>
      </c>
      <c r="I252" s="224" t="s">
        <v>19</v>
      </c>
      <c r="J252" s="224" t="s">
        <v>19</v>
      </c>
      <c r="K252" s="225"/>
    </row>
    <row r="253" spans="1:11" s="130" customFormat="1" ht="24" customHeight="1">
      <c r="A253" s="218">
        <f t="shared" si="4"/>
        <v>5</v>
      </c>
      <c r="B253" s="219">
        <v>1827268226</v>
      </c>
      <c r="C253" s="220" t="s">
        <v>474</v>
      </c>
      <c r="D253" s="221" t="s">
        <v>475</v>
      </c>
      <c r="E253" s="222" t="s">
        <v>104</v>
      </c>
      <c r="F253" s="223" t="s">
        <v>61</v>
      </c>
      <c r="G253" s="223" t="s">
        <v>39</v>
      </c>
      <c r="H253" s="224" t="s">
        <v>19</v>
      </c>
      <c r="I253" s="224" t="s">
        <v>19</v>
      </c>
      <c r="J253" s="224" t="s">
        <v>19</v>
      </c>
      <c r="K253" s="225"/>
    </row>
    <row r="254" spans="1:11" s="130" customFormat="1" ht="24" customHeight="1">
      <c r="A254" s="218">
        <f t="shared" si="4"/>
        <v>6</v>
      </c>
      <c r="B254" s="219">
        <v>1826268454</v>
      </c>
      <c r="C254" s="220" t="s">
        <v>476</v>
      </c>
      <c r="D254" s="221" t="s">
        <v>91</v>
      </c>
      <c r="E254" s="222" t="s">
        <v>715</v>
      </c>
      <c r="F254" s="223" t="s">
        <v>31</v>
      </c>
      <c r="G254" s="223" t="s">
        <v>32</v>
      </c>
      <c r="H254" s="224" t="s">
        <v>19</v>
      </c>
      <c r="I254" s="224" t="s">
        <v>19</v>
      </c>
      <c r="J254" s="224" t="s">
        <v>19</v>
      </c>
      <c r="K254" s="225"/>
    </row>
    <row r="255" spans="1:11" s="130" customFormat="1" ht="24" customHeight="1">
      <c r="A255" s="218">
        <f t="shared" si="4"/>
        <v>7</v>
      </c>
      <c r="B255" s="219">
        <v>1826268240</v>
      </c>
      <c r="C255" s="220" t="s">
        <v>477</v>
      </c>
      <c r="D255" s="221" t="s">
        <v>259</v>
      </c>
      <c r="E255" s="222" t="s">
        <v>716</v>
      </c>
      <c r="F255" s="223" t="s">
        <v>516</v>
      </c>
      <c r="G255" s="223" t="s">
        <v>32</v>
      </c>
      <c r="H255" s="224" t="s">
        <v>19</v>
      </c>
      <c r="I255" s="224" t="s">
        <v>19</v>
      </c>
      <c r="J255" s="224" t="s">
        <v>19</v>
      </c>
      <c r="K255" s="225"/>
    </row>
    <row r="256" spans="1:11" s="130" customFormat="1" ht="24" customHeight="1">
      <c r="A256" s="218">
        <f t="shared" si="4"/>
        <v>8</v>
      </c>
      <c r="B256" s="219">
        <v>1826268192</v>
      </c>
      <c r="C256" s="220" t="s">
        <v>431</v>
      </c>
      <c r="D256" s="221" t="s">
        <v>260</v>
      </c>
      <c r="E256" s="222" t="s">
        <v>222</v>
      </c>
      <c r="F256" s="223" t="s">
        <v>61</v>
      </c>
      <c r="G256" s="223" t="s">
        <v>32</v>
      </c>
      <c r="H256" s="224" t="s">
        <v>19</v>
      </c>
      <c r="I256" s="224" t="s">
        <v>19</v>
      </c>
      <c r="J256" s="224" t="s">
        <v>19</v>
      </c>
      <c r="K256" s="225"/>
    </row>
    <row r="257" spans="1:11" s="130" customFormat="1" ht="24" customHeight="1">
      <c r="A257" s="218">
        <f t="shared" si="4"/>
        <v>9</v>
      </c>
      <c r="B257" s="219">
        <v>1826268339</v>
      </c>
      <c r="C257" s="220" t="s">
        <v>478</v>
      </c>
      <c r="D257" s="221" t="s">
        <v>102</v>
      </c>
      <c r="E257" s="222" t="s">
        <v>717</v>
      </c>
      <c r="F257" s="223" t="s">
        <v>31</v>
      </c>
      <c r="G257" s="223" t="s">
        <v>32</v>
      </c>
      <c r="H257" s="224" t="s">
        <v>19</v>
      </c>
      <c r="I257" s="224" t="s">
        <v>19</v>
      </c>
      <c r="J257" s="224" t="s">
        <v>19</v>
      </c>
      <c r="K257" s="225"/>
    </row>
    <row r="258" spans="1:11" s="130" customFormat="1" ht="24" customHeight="1">
      <c r="A258" s="218">
        <f t="shared" si="4"/>
        <v>10</v>
      </c>
      <c r="B258" s="219">
        <v>1826268574</v>
      </c>
      <c r="C258" s="220" t="s">
        <v>479</v>
      </c>
      <c r="D258" s="221" t="s">
        <v>92</v>
      </c>
      <c r="E258" s="222" t="s">
        <v>718</v>
      </c>
      <c r="F258" s="223" t="s">
        <v>61</v>
      </c>
      <c r="G258" s="223" t="s">
        <v>32</v>
      </c>
      <c r="H258" s="224" t="s">
        <v>19</v>
      </c>
      <c r="I258" s="224" t="s">
        <v>19</v>
      </c>
      <c r="J258" s="224" t="s">
        <v>19</v>
      </c>
      <c r="K258" s="225"/>
    </row>
    <row r="259" spans="1:11" s="130" customFormat="1" ht="21" customHeight="1">
      <c r="A259" s="218">
        <f t="shared" si="4"/>
        <v>11</v>
      </c>
      <c r="B259" s="219">
        <v>1826268087</v>
      </c>
      <c r="C259" s="220" t="s">
        <v>76</v>
      </c>
      <c r="D259" s="221" t="s">
        <v>142</v>
      </c>
      <c r="E259" s="222" t="s">
        <v>719</v>
      </c>
      <c r="F259" s="223" t="s">
        <v>108</v>
      </c>
      <c r="G259" s="223" t="s">
        <v>32</v>
      </c>
      <c r="H259" s="224" t="s">
        <v>19</v>
      </c>
      <c r="I259" s="224" t="s">
        <v>19</v>
      </c>
      <c r="J259" s="224" t="s">
        <v>19</v>
      </c>
      <c r="K259" s="225"/>
    </row>
    <row r="260" spans="1:11" s="130" customFormat="1" ht="21" customHeight="1">
      <c r="A260" s="218">
        <f t="shared" si="4"/>
        <v>12</v>
      </c>
      <c r="B260" s="219">
        <v>1826268292</v>
      </c>
      <c r="C260" s="220" t="s">
        <v>238</v>
      </c>
      <c r="D260" s="221" t="s">
        <v>283</v>
      </c>
      <c r="E260" s="222">
        <v>32874</v>
      </c>
      <c r="F260" s="223" t="s">
        <v>38</v>
      </c>
      <c r="G260" s="223" t="s">
        <v>32</v>
      </c>
      <c r="H260" s="224" t="s">
        <v>19</v>
      </c>
      <c r="I260" s="224" t="s">
        <v>19</v>
      </c>
      <c r="J260" s="224" t="s">
        <v>19</v>
      </c>
      <c r="K260" s="225"/>
    </row>
    <row r="261" spans="1:11" s="130" customFormat="1" ht="21" customHeight="1">
      <c r="A261" s="218">
        <f t="shared" si="4"/>
        <v>13</v>
      </c>
      <c r="B261" s="219">
        <v>1827268498</v>
      </c>
      <c r="C261" s="220" t="s">
        <v>480</v>
      </c>
      <c r="D261" s="221" t="s">
        <v>481</v>
      </c>
      <c r="E261" s="222" t="s">
        <v>720</v>
      </c>
      <c r="F261" s="223" t="s">
        <v>36</v>
      </c>
      <c r="G261" s="223" t="s">
        <v>39</v>
      </c>
      <c r="H261" s="224" t="s">
        <v>19</v>
      </c>
      <c r="I261" s="224" t="s">
        <v>19</v>
      </c>
      <c r="J261" s="224" t="s">
        <v>19</v>
      </c>
      <c r="K261" s="225"/>
    </row>
    <row r="262" spans="1:11" s="130" customFormat="1" ht="21" customHeight="1">
      <c r="A262" s="218">
        <f t="shared" si="4"/>
        <v>14</v>
      </c>
      <c r="B262" s="219">
        <v>179323903</v>
      </c>
      <c r="C262" s="220" t="s">
        <v>482</v>
      </c>
      <c r="D262" s="221" t="s">
        <v>295</v>
      </c>
      <c r="E262" s="222">
        <v>32989</v>
      </c>
      <c r="F262" s="223" t="s">
        <v>38</v>
      </c>
      <c r="G262" s="223" t="s">
        <v>39</v>
      </c>
      <c r="H262" s="224" t="s">
        <v>19</v>
      </c>
      <c r="I262" s="224" t="s">
        <v>19</v>
      </c>
      <c r="J262" s="224" t="s">
        <v>19</v>
      </c>
      <c r="K262" s="225"/>
    </row>
    <row r="263" spans="1:11" s="130" customFormat="1" ht="21" customHeight="1">
      <c r="A263" s="218">
        <f t="shared" si="4"/>
        <v>15</v>
      </c>
      <c r="B263" s="219">
        <v>1826268299</v>
      </c>
      <c r="C263" s="220" t="s">
        <v>483</v>
      </c>
      <c r="D263" s="221" t="s">
        <v>120</v>
      </c>
      <c r="E263" s="222" t="s">
        <v>155</v>
      </c>
      <c r="F263" s="223" t="s">
        <v>721</v>
      </c>
      <c r="G263" s="223" t="s">
        <v>32</v>
      </c>
      <c r="H263" s="224" t="s">
        <v>19</v>
      </c>
      <c r="I263" s="224" t="s">
        <v>19</v>
      </c>
      <c r="J263" s="224" t="s">
        <v>19</v>
      </c>
      <c r="K263" s="225"/>
    </row>
    <row r="264" spans="1:11" s="130" customFormat="1" ht="21" customHeight="1">
      <c r="A264" s="218">
        <f t="shared" si="4"/>
        <v>16</v>
      </c>
      <c r="B264" s="219">
        <v>1826268426</v>
      </c>
      <c r="C264" s="220" t="s">
        <v>93</v>
      </c>
      <c r="D264" s="221" t="s">
        <v>148</v>
      </c>
      <c r="E264" s="222">
        <v>32547</v>
      </c>
      <c r="F264" s="223" t="s">
        <v>38</v>
      </c>
      <c r="G264" s="223" t="s">
        <v>32</v>
      </c>
      <c r="H264" s="224" t="s">
        <v>19</v>
      </c>
      <c r="I264" s="224" t="s">
        <v>19</v>
      </c>
      <c r="J264" s="224" t="s">
        <v>19</v>
      </c>
      <c r="K264" s="225"/>
    </row>
    <row r="265" spans="1:11" s="130" customFormat="1" ht="21" customHeight="1">
      <c r="A265" s="218">
        <f t="shared" si="4"/>
        <v>17</v>
      </c>
      <c r="B265" s="219">
        <v>1826268520</v>
      </c>
      <c r="C265" s="220" t="s">
        <v>484</v>
      </c>
      <c r="D265" s="221" t="s">
        <v>485</v>
      </c>
      <c r="E265" s="222" t="s">
        <v>722</v>
      </c>
      <c r="F265" s="223" t="s">
        <v>61</v>
      </c>
      <c r="G265" s="223" t="s">
        <v>32</v>
      </c>
      <c r="H265" s="224" t="s">
        <v>19</v>
      </c>
      <c r="I265" s="224" t="s">
        <v>19</v>
      </c>
      <c r="J265" s="224" t="s">
        <v>19</v>
      </c>
      <c r="K265" s="225"/>
    </row>
    <row r="266" spans="1:11" s="130" customFormat="1" ht="21" customHeight="1">
      <c r="A266" s="218">
        <f t="shared" si="4"/>
        <v>18</v>
      </c>
      <c r="B266" s="219">
        <v>1827268287</v>
      </c>
      <c r="C266" s="220" t="s">
        <v>486</v>
      </c>
      <c r="D266" s="221" t="s">
        <v>119</v>
      </c>
      <c r="E266" s="222" t="s">
        <v>723</v>
      </c>
      <c r="F266" s="223" t="s">
        <v>38</v>
      </c>
      <c r="G266" s="223" t="s">
        <v>39</v>
      </c>
      <c r="H266" s="224" t="s">
        <v>19</v>
      </c>
      <c r="I266" s="224" t="s">
        <v>19</v>
      </c>
      <c r="J266" s="224" t="s">
        <v>19</v>
      </c>
      <c r="K266" s="225"/>
    </row>
    <row r="267" spans="1:11" s="130" customFormat="1" ht="21" customHeight="1">
      <c r="A267" s="218">
        <f t="shared" si="4"/>
        <v>19</v>
      </c>
      <c r="B267" s="219">
        <v>1826268495</v>
      </c>
      <c r="C267" s="220" t="s">
        <v>487</v>
      </c>
      <c r="D267" s="221" t="s">
        <v>74</v>
      </c>
      <c r="E267" s="222" t="s">
        <v>724</v>
      </c>
      <c r="F267" s="223" t="s">
        <v>61</v>
      </c>
      <c r="G267" s="223" t="s">
        <v>32</v>
      </c>
      <c r="H267" s="224" t="s">
        <v>19</v>
      </c>
      <c r="I267" s="224" t="s">
        <v>19</v>
      </c>
      <c r="J267" s="224" t="s">
        <v>19</v>
      </c>
      <c r="K267" s="225"/>
    </row>
    <row r="268" spans="1:11" s="130" customFormat="1" ht="21" customHeight="1">
      <c r="A268" s="218">
        <f t="shared" si="4"/>
        <v>20</v>
      </c>
      <c r="B268" s="219">
        <v>1827268517</v>
      </c>
      <c r="C268" s="220" t="s">
        <v>488</v>
      </c>
      <c r="D268" s="221" t="s">
        <v>489</v>
      </c>
      <c r="E268" s="222" t="s">
        <v>725</v>
      </c>
      <c r="F268" s="223" t="s">
        <v>31</v>
      </c>
      <c r="G268" s="223" t="s">
        <v>39</v>
      </c>
      <c r="H268" s="224" t="s">
        <v>19</v>
      </c>
      <c r="I268" s="224" t="s">
        <v>19</v>
      </c>
      <c r="J268" s="224" t="s">
        <v>19</v>
      </c>
      <c r="K268" s="225"/>
    </row>
    <row r="269" spans="1:11" s="130" customFormat="1" ht="21" customHeight="1">
      <c r="A269" s="218">
        <f t="shared" si="4"/>
        <v>21</v>
      </c>
      <c r="B269" s="219">
        <v>1826268090</v>
      </c>
      <c r="C269" s="220" t="s">
        <v>490</v>
      </c>
      <c r="D269" s="221" t="s">
        <v>369</v>
      </c>
      <c r="E269" s="222" t="s">
        <v>726</v>
      </c>
      <c r="F269" s="223" t="s">
        <v>31</v>
      </c>
      <c r="G269" s="223" t="s">
        <v>32</v>
      </c>
      <c r="H269" s="224" t="s">
        <v>19</v>
      </c>
      <c r="I269" s="224" t="s">
        <v>19</v>
      </c>
      <c r="J269" s="224" t="s">
        <v>19</v>
      </c>
      <c r="K269" s="225"/>
    </row>
    <row r="270" spans="1:11" s="130" customFormat="1" ht="21" customHeight="1">
      <c r="A270" s="218">
        <f t="shared" si="4"/>
        <v>22</v>
      </c>
      <c r="B270" s="219">
        <v>1826268464</v>
      </c>
      <c r="C270" s="220" t="s">
        <v>491</v>
      </c>
      <c r="D270" s="221" t="s">
        <v>203</v>
      </c>
      <c r="E270" s="222" t="s">
        <v>219</v>
      </c>
      <c r="F270" s="223" t="s">
        <v>556</v>
      </c>
      <c r="G270" s="223" t="s">
        <v>32</v>
      </c>
      <c r="H270" s="224" t="s">
        <v>19</v>
      </c>
      <c r="I270" s="224" t="s">
        <v>19</v>
      </c>
      <c r="J270" s="224" t="s">
        <v>19</v>
      </c>
      <c r="K270" s="225"/>
    </row>
    <row r="271" spans="1:11" s="130" customFormat="1" ht="21" customHeight="1">
      <c r="A271" s="218">
        <f t="shared" si="4"/>
        <v>23</v>
      </c>
      <c r="B271" s="219">
        <v>1826268406</v>
      </c>
      <c r="C271" s="220" t="s">
        <v>275</v>
      </c>
      <c r="D271" s="221" t="s">
        <v>203</v>
      </c>
      <c r="E271" s="222" t="s">
        <v>727</v>
      </c>
      <c r="F271" s="223" t="s">
        <v>38</v>
      </c>
      <c r="G271" s="223" t="s">
        <v>32</v>
      </c>
      <c r="H271" s="224" t="s">
        <v>19</v>
      </c>
      <c r="I271" s="224" t="s">
        <v>19</v>
      </c>
      <c r="J271" s="224" t="s">
        <v>19</v>
      </c>
      <c r="K271" s="225"/>
    </row>
    <row r="272" spans="1:11" s="130" customFormat="1" ht="21" customHeight="1">
      <c r="A272" s="218">
        <f t="shared" si="4"/>
        <v>24</v>
      </c>
      <c r="B272" s="219">
        <v>1826268541</v>
      </c>
      <c r="C272" s="220" t="s">
        <v>170</v>
      </c>
      <c r="D272" s="221" t="s">
        <v>64</v>
      </c>
      <c r="E272" s="222" t="s">
        <v>728</v>
      </c>
      <c r="F272" s="223" t="s">
        <v>61</v>
      </c>
      <c r="G272" s="223" t="s">
        <v>32</v>
      </c>
      <c r="H272" s="224" t="s">
        <v>19</v>
      </c>
      <c r="I272" s="224" t="s">
        <v>19</v>
      </c>
      <c r="J272" s="224" t="s">
        <v>19</v>
      </c>
      <c r="K272" s="225"/>
    </row>
    <row r="273" spans="1:11" s="130" customFormat="1" ht="21" customHeight="1">
      <c r="A273" s="218">
        <f t="shared" si="4"/>
        <v>25</v>
      </c>
      <c r="B273" s="219">
        <v>1826268178</v>
      </c>
      <c r="C273" s="220" t="s">
        <v>492</v>
      </c>
      <c r="D273" s="221" t="s">
        <v>64</v>
      </c>
      <c r="E273" s="222" t="s">
        <v>729</v>
      </c>
      <c r="F273" s="223" t="s">
        <v>31</v>
      </c>
      <c r="G273" s="223" t="s">
        <v>32</v>
      </c>
      <c r="H273" s="224" t="s">
        <v>19</v>
      </c>
      <c r="I273" s="224" t="s">
        <v>19</v>
      </c>
      <c r="J273" s="224" t="s">
        <v>19</v>
      </c>
      <c r="K273" s="225"/>
    </row>
    <row r="274" spans="1:11" s="130" customFormat="1" ht="21" customHeight="1">
      <c r="A274" s="218">
        <f t="shared" si="4"/>
        <v>26</v>
      </c>
      <c r="B274" s="219">
        <v>1826268267</v>
      </c>
      <c r="C274" s="220" t="s">
        <v>67</v>
      </c>
      <c r="D274" s="221" t="s">
        <v>64</v>
      </c>
      <c r="E274" s="222" t="s">
        <v>730</v>
      </c>
      <c r="F274" s="223" t="s">
        <v>516</v>
      </c>
      <c r="G274" s="223" t="s">
        <v>32</v>
      </c>
      <c r="H274" s="224" t="s">
        <v>19</v>
      </c>
      <c r="I274" s="224" t="s">
        <v>19</v>
      </c>
      <c r="J274" s="224" t="s">
        <v>19</v>
      </c>
      <c r="K274" s="225"/>
    </row>
    <row r="275" spans="1:11" s="130" customFormat="1" ht="21" customHeight="1">
      <c r="A275" s="218">
        <f t="shared" si="4"/>
        <v>27</v>
      </c>
      <c r="B275" s="219">
        <v>1826268403</v>
      </c>
      <c r="C275" s="220" t="s">
        <v>183</v>
      </c>
      <c r="D275" s="221" t="s">
        <v>99</v>
      </c>
      <c r="E275" s="222" t="s">
        <v>731</v>
      </c>
      <c r="F275" s="223" t="s">
        <v>31</v>
      </c>
      <c r="G275" s="223" t="s">
        <v>32</v>
      </c>
      <c r="H275" s="224" t="s">
        <v>19</v>
      </c>
      <c r="I275" s="224" t="s">
        <v>19</v>
      </c>
      <c r="J275" s="224" t="s">
        <v>19</v>
      </c>
      <c r="K275" s="225"/>
    </row>
    <row r="276" spans="1:11" s="130" customFormat="1" ht="21" customHeight="1">
      <c r="A276" s="218">
        <f t="shared" si="4"/>
        <v>28</v>
      </c>
      <c r="B276" s="219">
        <v>1826268132</v>
      </c>
      <c r="C276" s="220" t="s">
        <v>493</v>
      </c>
      <c r="D276" s="221" t="s">
        <v>99</v>
      </c>
      <c r="E276" s="222" t="s">
        <v>732</v>
      </c>
      <c r="F276" s="223" t="s">
        <v>38</v>
      </c>
      <c r="G276" s="223" t="s">
        <v>32</v>
      </c>
      <c r="H276" s="224" t="s">
        <v>19</v>
      </c>
      <c r="I276" s="224" t="s">
        <v>19</v>
      </c>
      <c r="J276" s="224" t="s">
        <v>19</v>
      </c>
      <c r="K276" s="225"/>
    </row>
    <row r="277" spans="1:11" s="130" customFormat="1" ht="21" customHeight="1">
      <c r="A277" s="218">
        <f t="shared" si="4"/>
        <v>29</v>
      </c>
      <c r="B277" s="219">
        <v>1826268125</v>
      </c>
      <c r="C277" s="220" t="s">
        <v>494</v>
      </c>
      <c r="D277" s="221" t="s">
        <v>419</v>
      </c>
      <c r="E277" s="222" t="s">
        <v>733</v>
      </c>
      <c r="F277" s="223" t="s">
        <v>31</v>
      </c>
      <c r="G277" s="223" t="s">
        <v>32</v>
      </c>
      <c r="H277" s="224" t="s">
        <v>19</v>
      </c>
      <c r="I277" s="224" t="s">
        <v>19</v>
      </c>
      <c r="J277" s="224" t="s">
        <v>19</v>
      </c>
      <c r="K277" s="225"/>
    </row>
    <row r="278" spans="1:11" s="130" customFormat="1" ht="21" customHeight="1">
      <c r="A278" s="218">
        <f t="shared" si="4"/>
        <v>30</v>
      </c>
      <c r="B278" s="219">
        <v>1827268527</v>
      </c>
      <c r="C278" s="220" t="s">
        <v>255</v>
      </c>
      <c r="D278" s="221" t="s">
        <v>495</v>
      </c>
      <c r="E278" s="222" t="s">
        <v>104</v>
      </c>
      <c r="F278" s="223" t="s">
        <v>61</v>
      </c>
      <c r="G278" s="223" t="s">
        <v>39</v>
      </c>
      <c r="H278" s="224" t="s">
        <v>19</v>
      </c>
      <c r="I278" s="224" t="s">
        <v>19</v>
      </c>
      <c r="J278" s="224" t="s">
        <v>19</v>
      </c>
      <c r="K278" s="225"/>
    </row>
    <row r="279" spans="1:11" s="130" customFormat="1" ht="21" customHeight="1">
      <c r="A279" s="218">
        <f t="shared" si="4"/>
        <v>31</v>
      </c>
      <c r="B279" s="219">
        <v>1826268438</v>
      </c>
      <c r="C279" s="220" t="s">
        <v>101</v>
      </c>
      <c r="D279" s="221" t="s">
        <v>496</v>
      </c>
      <c r="E279" s="222" t="s">
        <v>734</v>
      </c>
      <c r="F279" s="223" t="s">
        <v>41</v>
      </c>
      <c r="G279" s="223" t="s">
        <v>32</v>
      </c>
      <c r="H279" s="224" t="s">
        <v>19</v>
      </c>
      <c r="I279" s="224" t="s">
        <v>19</v>
      </c>
      <c r="J279" s="224" t="s">
        <v>19</v>
      </c>
      <c r="K279" s="225"/>
    </row>
    <row r="280" spans="1:11" s="130" customFormat="1" ht="21" customHeight="1">
      <c r="A280" s="218">
        <f t="shared" si="4"/>
        <v>32</v>
      </c>
      <c r="B280" s="219">
        <v>1826268281</v>
      </c>
      <c r="C280" s="220" t="s">
        <v>344</v>
      </c>
      <c r="D280" s="221" t="s">
        <v>423</v>
      </c>
      <c r="E280" s="222" t="s">
        <v>735</v>
      </c>
      <c r="F280" s="223" t="s">
        <v>61</v>
      </c>
      <c r="G280" s="223" t="s">
        <v>32</v>
      </c>
      <c r="H280" s="224" t="s">
        <v>19</v>
      </c>
      <c r="I280" s="224" t="s">
        <v>19</v>
      </c>
      <c r="J280" s="224" t="s">
        <v>19</v>
      </c>
      <c r="K280" s="225"/>
    </row>
    <row r="281" spans="1:11" s="130" customFormat="1" ht="21" customHeight="1">
      <c r="A281" s="218">
        <f t="shared" si="4"/>
        <v>33</v>
      </c>
      <c r="B281" s="219">
        <v>1826268505</v>
      </c>
      <c r="C281" s="220" t="s">
        <v>497</v>
      </c>
      <c r="D281" s="221" t="s">
        <v>51</v>
      </c>
      <c r="E281" s="222" t="s">
        <v>736</v>
      </c>
      <c r="F281" s="223" t="s">
        <v>31</v>
      </c>
      <c r="G281" s="223" t="s">
        <v>32</v>
      </c>
      <c r="H281" s="224" t="s">
        <v>19</v>
      </c>
      <c r="I281" s="224" t="s">
        <v>19</v>
      </c>
      <c r="J281" s="224" t="s">
        <v>19</v>
      </c>
      <c r="K281" s="225"/>
    </row>
    <row r="282" spans="1:11" s="130" customFormat="1" ht="21" customHeight="1">
      <c r="A282" s="218">
        <f t="shared" si="4"/>
        <v>34</v>
      </c>
      <c r="B282" s="219">
        <v>1826268137</v>
      </c>
      <c r="C282" s="220" t="s">
        <v>266</v>
      </c>
      <c r="D282" s="221" t="s">
        <v>135</v>
      </c>
      <c r="E282" s="222" t="s">
        <v>634</v>
      </c>
      <c r="F282" s="223" t="s">
        <v>31</v>
      </c>
      <c r="G282" s="223" t="s">
        <v>32</v>
      </c>
      <c r="H282" s="224" t="s">
        <v>19</v>
      </c>
      <c r="I282" s="224" t="s">
        <v>19</v>
      </c>
      <c r="J282" s="224" t="s">
        <v>19</v>
      </c>
      <c r="K282" s="225"/>
    </row>
    <row r="283" spans="1:11" s="130" customFormat="1" ht="21" customHeight="1">
      <c r="A283" s="218">
        <f t="shared" si="4"/>
        <v>35</v>
      </c>
      <c r="B283" s="219">
        <v>1826268253</v>
      </c>
      <c r="C283" s="220" t="s">
        <v>81</v>
      </c>
      <c r="D283" s="221" t="s">
        <v>135</v>
      </c>
      <c r="E283" s="222" t="s">
        <v>737</v>
      </c>
      <c r="F283" s="223" t="s">
        <v>31</v>
      </c>
      <c r="G283" s="223" t="s">
        <v>32</v>
      </c>
      <c r="H283" s="224" t="s">
        <v>19</v>
      </c>
      <c r="I283" s="224" t="s">
        <v>19</v>
      </c>
      <c r="J283" s="224" t="s">
        <v>19</v>
      </c>
      <c r="K283" s="225"/>
    </row>
    <row r="284" spans="1:11" s="130" customFormat="1" ht="21" customHeight="1">
      <c r="A284" s="218">
        <f t="shared" si="4"/>
        <v>36</v>
      </c>
      <c r="B284" s="219">
        <v>1826268325</v>
      </c>
      <c r="C284" s="220" t="s">
        <v>380</v>
      </c>
      <c r="D284" s="221" t="s">
        <v>135</v>
      </c>
      <c r="E284" s="222" t="s">
        <v>738</v>
      </c>
      <c r="F284" s="223" t="s">
        <v>38</v>
      </c>
      <c r="G284" s="223" t="s">
        <v>32</v>
      </c>
      <c r="H284" s="224" t="s">
        <v>19</v>
      </c>
      <c r="I284" s="224" t="s">
        <v>19</v>
      </c>
      <c r="J284" s="224" t="s">
        <v>19</v>
      </c>
      <c r="K284" s="225"/>
    </row>
    <row r="285" spans="1:11" s="130" customFormat="1" ht="21" customHeight="1">
      <c r="A285" s="218">
        <f t="shared" si="4"/>
        <v>37</v>
      </c>
      <c r="B285" s="219">
        <v>1827268503</v>
      </c>
      <c r="C285" s="220" t="s">
        <v>498</v>
      </c>
      <c r="D285" s="221" t="s">
        <v>499</v>
      </c>
      <c r="E285" s="222" t="s">
        <v>739</v>
      </c>
      <c r="F285" s="223" t="s">
        <v>31</v>
      </c>
      <c r="G285" s="223" t="s">
        <v>39</v>
      </c>
      <c r="H285" s="224" t="s">
        <v>19</v>
      </c>
      <c r="I285" s="224" t="s">
        <v>19</v>
      </c>
      <c r="J285" s="224" t="s">
        <v>19</v>
      </c>
      <c r="K285" s="225"/>
    </row>
    <row r="286" spans="1:11" s="130" customFormat="1" ht="21" customHeight="1">
      <c r="A286" s="218">
        <f t="shared" si="4"/>
        <v>38</v>
      </c>
      <c r="B286" s="219">
        <v>1826268307</v>
      </c>
      <c r="C286" s="220" t="s">
        <v>500</v>
      </c>
      <c r="D286" s="221" t="s">
        <v>453</v>
      </c>
      <c r="E286" s="222" t="s">
        <v>567</v>
      </c>
      <c r="F286" s="223" t="s">
        <v>38</v>
      </c>
      <c r="G286" s="223" t="s">
        <v>32</v>
      </c>
      <c r="H286" s="224" t="s">
        <v>19</v>
      </c>
      <c r="I286" s="224" t="s">
        <v>19</v>
      </c>
      <c r="J286" s="224" t="s">
        <v>19</v>
      </c>
      <c r="K286" s="225"/>
    </row>
    <row r="287" spans="1:10" ht="22.5" customHeight="1">
      <c r="A287" s="227" t="s">
        <v>23</v>
      </c>
      <c r="B287" s="227"/>
      <c r="C287" s="228"/>
      <c r="D287" s="229"/>
      <c r="E287" s="228"/>
      <c r="F287" s="228"/>
      <c r="G287" s="229" t="s">
        <v>24</v>
      </c>
      <c r="H287" s="228"/>
      <c r="I287" s="229"/>
      <c r="J287" s="228"/>
    </row>
  </sheetData>
  <sheetProtection/>
  <printOptions/>
  <pageMargins left="0.07874015748031496" right="0" top="0.07874015748031496" bottom="0" header="0" footer="0"/>
  <pageSetup horizontalDpi="600" verticalDpi="600" orientation="portrait" paperSize="9" r:id="rId1"/>
  <headerFooter>
    <oddHeader>&amp;R&amp;P&amp;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thangdtu</dc:creator>
  <cp:keywords/>
  <dc:description/>
  <cp:lastModifiedBy>Admin</cp:lastModifiedBy>
  <dcterms:created xsi:type="dcterms:W3CDTF">2014-12-10T09:20:11Z</dcterms:created>
  <dcterms:modified xsi:type="dcterms:W3CDTF">2014-12-16T06:21:00Z</dcterms:modified>
  <cp:category/>
  <cp:version/>
  <cp:contentType/>
  <cp:contentStatus/>
</cp:coreProperties>
</file>