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20" activeTab="1"/>
  </bookViews>
  <sheets>
    <sheet name="Phân Theo Khóa" sheetId="1" r:id="rId1"/>
    <sheet name="SDT GV Khoa KeToan" sheetId="2" r:id="rId2"/>
    <sheet name="PB" sheetId="3" r:id="rId3"/>
  </sheets>
  <definedNames>
    <definedName name="_xlnm._FilterDatabase" localSheetId="0" hidden="1">'Phân Theo Khóa'!$A$10:$R$82</definedName>
    <definedName name="_xlnm.Print_Area" localSheetId="0">'Phân Theo Khóa'!$A$1:$O$96</definedName>
  </definedNames>
  <calcPr fullCalcOnLoad="1"/>
</workbook>
</file>

<file path=xl/comments1.xml><?xml version="1.0" encoding="utf-8"?>
<comments xmlns="http://schemas.openxmlformats.org/spreadsheetml/2006/main">
  <authors>
    <author>Nghia_N.H</author>
  </authors>
  <commentList>
    <comment ref="I10" authorId="0">
      <text>
        <r>
          <rPr>
            <sz val="9"/>
            <rFont val="Arial"/>
            <family val="0"/>
          </rPr>
          <t xml:space="preserve">Công Thức
</t>
        </r>
      </text>
    </comment>
    <comment ref="L93" authorId="0">
      <text>
        <r>
          <rPr>
            <sz val="9"/>
            <rFont val="Arial"/>
            <family val="0"/>
          </rPr>
          <t>Phòng Đào Tạo đã thông báo Sv</t>
        </r>
      </text>
    </comment>
  </commentList>
</comments>
</file>

<file path=xl/comments2.xml><?xml version="1.0" encoding="utf-8"?>
<comments xmlns="http://schemas.openxmlformats.org/spreadsheetml/2006/main">
  <authors>
    <author>Admin</author>
    <author>Nghia_N.H</author>
  </authors>
  <commentList>
    <comment ref="D11" authorId="0">
      <text>
        <r>
          <rPr>
            <b/>
            <sz val="9"/>
            <rFont val="Tahoma"/>
            <family val="2"/>
          </rPr>
          <t>Admin:</t>
        </r>
        <r>
          <rPr>
            <sz val="9"/>
            <rFont val="Tahoma"/>
            <family val="2"/>
          </rPr>
          <t xml:space="preserve">
nghi sinh 1/8-- 1/2/2017</t>
        </r>
      </text>
    </comment>
    <comment ref="F14" authorId="0">
      <text>
        <r>
          <rPr>
            <b/>
            <sz val="9"/>
            <rFont val="Tahoma"/>
            <family val="2"/>
          </rPr>
          <t>CN GV 30/12/13</t>
        </r>
      </text>
    </comment>
    <comment ref="D19" authorId="0">
      <text>
        <r>
          <rPr>
            <b/>
            <sz val="9"/>
            <rFont val="Tahoma"/>
            <family val="2"/>
          </rPr>
          <t>Admin:</t>
        </r>
        <r>
          <rPr>
            <sz val="9"/>
            <rFont val="Tahoma"/>
            <family val="2"/>
          </rPr>
          <t xml:space="preserve">
nghỉ sinh từ 11/4-&gt;11/10/2016</t>
        </r>
      </text>
    </comment>
    <comment ref="D12" authorId="1">
      <text>
        <r>
          <rPr>
            <b/>
            <sz val="9"/>
            <rFont val="Tahoma"/>
            <family val="0"/>
          </rPr>
          <t>ĐI LÀM LẠI TỪ 20/09/17</t>
        </r>
      </text>
    </comment>
  </commentList>
</comments>
</file>

<file path=xl/sharedStrings.xml><?xml version="1.0" encoding="utf-8"?>
<sst xmlns="http://schemas.openxmlformats.org/spreadsheetml/2006/main" count="702" uniqueCount="495">
  <si>
    <t>BỘ GIÁO DỤC VÀ ĐÀO TẠO</t>
  </si>
  <si>
    <t>DANH SÁCH GIẢNG VIÊN HƯỚNG DẪN KHÓA LUẬN TỐT NGHIỆP</t>
  </si>
  <si>
    <t>CT</t>
  </si>
  <si>
    <t>TRƯỜNG ĐẠI HỌC DUY TÂN</t>
  </si>
  <si>
    <t>CTCP</t>
  </si>
  <si>
    <t>KHOA KẾ TOÁN</t>
  </si>
  <si>
    <t>Kèm theo quyết định số: ……………./QĐ-ĐHDT                 ngày …… tháng ……. Năm ……….</t>
  </si>
  <si>
    <t xml:space="preserve">CT TNHH </t>
  </si>
  <si>
    <t>CT TNHH MTV</t>
  </si>
  <si>
    <t>DANH SÁCH NỘP GIẤY GIỚI THIỆU  THỰC TẬP ĐỢT THÁNG 09/2017</t>
  </si>
  <si>
    <t>CT TNHH TMDV &amp; Đầu Tư Phát Triển</t>
  </si>
  <si>
    <t>CT TNHH TM &amp; DV</t>
  </si>
  <si>
    <t>Doanh Nghiệp Tư Nhân</t>
  </si>
  <si>
    <t>TT</t>
  </si>
  <si>
    <t>STT 
nộp giấy GT
(Ẩn cột)</t>
  </si>
  <si>
    <t>MSSV</t>
  </si>
  <si>
    <t xml:space="preserve">Họ và </t>
  </si>
  <si>
    <t>Tên</t>
  </si>
  <si>
    <t>Ngày Sinh</t>
  </si>
  <si>
    <t>Lớp</t>
  </si>
  <si>
    <t>SĐT</t>
  </si>
  <si>
    <t>Đơn vị thực tập</t>
  </si>
  <si>
    <t>Tên Đề tài</t>
  </si>
  <si>
    <t>Giảng viên Hướng dẫn</t>
  </si>
  <si>
    <t>Ghi chú
(KL hay CĐ)</t>
  </si>
  <si>
    <t>Nhập số viết tắt vào đây</t>
  </si>
  <si>
    <t>Nhập Tên Công ty Thực tập</t>
  </si>
  <si>
    <t>Ảnh làm thẻ dự thi TN
(Đối với Khóa cũ)</t>
  </si>
  <si>
    <t>ghi chú nợ</t>
  </si>
  <si>
    <t>Khóa</t>
  </si>
  <si>
    <t>Phạm Thị Mai</t>
  </si>
  <si>
    <t>Hương</t>
  </si>
  <si>
    <t>D21KDN</t>
  </si>
  <si>
    <t>0905369752</t>
  </si>
  <si>
    <t>CT TNHH  Xây Lắp &amp; Thương Mại Y.K</t>
  </si>
  <si>
    <t>ThS. Hồ Thị Phi Yến</t>
  </si>
  <si>
    <t>Khóa Luận</t>
  </si>
  <si>
    <t>Xây Lắp &amp; Thương Mại Y.K</t>
  </si>
  <si>
    <t>khóa cũ</t>
  </si>
  <si>
    <t>Trương Thị Kim</t>
  </si>
  <si>
    <t>Cúc</t>
  </si>
  <si>
    <t>D21KDN1B</t>
  </si>
  <si>
    <t>0989822926</t>
  </si>
  <si>
    <t>CT TNHH MTV GVLINK</t>
  </si>
  <si>
    <t>NCS. Nguyễn Thị Khánh Vân</t>
  </si>
  <si>
    <t>GVLINK</t>
  </si>
  <si>
    <t>Lê Thị Mỹ</t>
  </si>
  <si>
    <t>Duyên</t>
  </si>
  <si>
    <t>D21KKT1B</t>
  </si>
  <si>
    <t>0966399553</t>
  </si>
  <si>
    <t>CT TNHH  Xây Dựng - Thương Mại Tuấn Phúc</t>
  </si>
  <si>
    <t>NCS. Mai Thị Quỳnh Như</t>
  </si>
  <si>
    <t>Xây Dựng - Thương Mại Tuấn Phúc</t>
  </si>
  <si>
    <t>Phan Việt</t>
  </si>
  <si>
    <t>Hưng</t>
  </si>
  <si>
    <t>09663993130</t>
  </si>
  <si>
    <t>CT TNHH  Thương Mại Thành Ngân</t>
  </si>
  <si>
    <t>ThS. Thái Nữ Hạ Uyên</t>
  </si>
  <si>
    <t>Thương Mại Thành Ngân</t>
  </si>
  <si>
    <t>Trần Thị Nam</t>
  </si>
  <si>
    <t>Hải</t>
  </si>
  <si>
    <t>0916986091</t>
  </si>
  <si>
    <t>CT TNHH  Chế Biến Thủy Sản Sơn Trà</t>
  </si>
  <si>
    <t>ThS. Lê Thị Huyền Trâm</t>
  </si>
  <si>
    <t>Chế Biến Thủy Sản Sơn Trà</t>
  </si>
  <si>
    <t>Bùi Thị Mỹ</t>
  </si>
  <si>
    <t>Lệ</t>
  </si>
  <si>
    <t>K20KKT1</t>
  </si>
  <si>
    <t>0989310287</t>
  </si>
  <si>
    <t>CT TNHH  Cơ Khí Cao Xuân Dũng</t>
  </si>
  <si>
    <t>Cơ Khí Cao Xuân Dũng</t>
  </si>
  <si>
    <t>TN Sớm</t>
  </si>
  <si>
    <t>Nguyễn Trương Anh</t>
  </si>
  <si>
    <t>Uyên</t>
  </si>
  <si>
    <t>D21KDN2B</t>
  </si>
  <si>
    <t>0905617645</t>
  </si>
  <si>
    <t>CT TNHH  Công Nghệ Sao Á</t>
  </si>
  <si>
    <t>Công Nghệ Sao Á</t>
  </si>
  <si>
    <t>Kiều Thị Thu</t>
  </si>
  <si>
    <t>Trang</t>
  </si>
  <si>
    <t>0905935614</t>
  </si>
  <si>
    <t>CT TNHH  Đắc Thịnh</t>
  </si>
  <si>
    <t>Đắc Thịnh</t>
  </si>
  <si>
    <t>Phạm Thị Thanh</t>
  </si>
  <si>
    <t>Tuyền</t>
  </si>
  <si>
    <t>0914320690</t>
  </si>
  <si>
    <t>Hoàng Kim Bảo</t>
  </si>
  <si>
    <t>Ngọc</t>
  </si>
  <si>
    <t>0934704789</t>
  </si>
  <si>
    <t>CT TNHH  Đầu Tư &amp; Phát Triển Thương Mại Trường Phước</t>
  </si>
  <si>
    <t>Đầu Tư &amp; Phát Triển Thương Mại Trường Phước</t>
  </si>
  <si>
    <t>Vũ Thành</t>
  </si>
  <si>
    <t>Đạt</t>
  </si>
  <si>
    <t>0935517897</t>
  </si>
  <si>
    <t>CT TNHH  DVTM Tổng Hợp Đà Nẵng</t>
  </si>
  <si>
    <t>DVTM Tổng Hợp Đà Nẵng</t>
  </si>
  <si>
    <t>Võ Thị Thúy</t>
  </si>
  <si>
    <t>Quỳnh</t>
  </si>
  <si>
    <t>K20KDN3</t>
  </si>
  <si>
    <t>01652064089</t>
  </si>
  <si>
    <t>CT TNHH  Hoàng Anh Khôi</t>
  </si>
  <si>
    <t>ThS. Đinh Thị Thu Hiền</t>
  </si>
  <si>
    <t>Hoàng Anh Khôi</t>
  </si>
  <si>
    <t>Phan Thúy</t>
  </si>
  <si>
    <t>Thương</t>
  </si>
  <si>
    <t>K20KDN4</t>
  </si>
  <si>
    <t>0982533755</t>
  </si>
  <si>
    <t>CT TNHH  Hồng Đào</t>
  </si>
  <si>
    <t>Hồng Đào</t>
  </si>
  <si>
    <t>Trần Hà</t>
  </si>
  <si>
    <t>0911376499</t>
  </si>
  <si>
    <t>CT TNHH  Mai Hân Phát</t>
  </si>
  <si>
    <t>Mai Hân Phát</t>
  </si>
  <si>
    <t>Tăng Thị Hiền</t>
  </si>
  <si>
    <t>Vi</t>
  </si>
  <si>
    <t>0905286963</t>
  </si>
  <si>
    <t>CT TNHH  Mỹ Lai</t>
  </si>
  <si>
    <t>Mỹ Lai</t>
  </si>
  <si>
    <t>Trần Công</t>
  </si>
  <si>
    <t>Nghĩa</t>
  </si>
  <si>
    <t>0934771034</t>
  </si>
  <si>
    <t>CT TNHH  Phúc Thịnh</t>
  </si>
  <si>
    <t>Phúc Thịnh</t>
  </si>
  <si>
    <t>Hoàng Thị</t>
  </si>
  <si>
    <t>Huế</t>
  </si>
  <si>
    <t>0966626057</t>
  </si>
  <si>
    <t>CT TNHH  Tư Vấn Đầu Tư &amp; Xây Dựng Đại Quảng Tín</t>
  </si>
  <si>
    <t>NCS. Lê Anh Tuấn</t>
  </si>
  <si>
    <t>Tư Vấn Đầu Tư &amp; Xây Dựng Đại Quảng Tín</t>
  </si>
  <si>
    <t>Nguyễn Thị</t>
  </si>
  <si>
    <t>Bé</t>
  </si>
  <si>
    <t>0989947348</t>
  </si>
  <si>
    <t>CT TNHH  Vận Tải &amp; Dịch Vụ VINAFCO Miền Trung</t>
  </si>
  <si>
    <t>Vận Tải &amp; Dịch Vụ VINAFCO Miền Trung</t>
  </si>
  <si>
    <t>Đoàn Thị Hải</t>
  </si>
  <si>
    <t>Tân</t>
  </si>
  <si>
    <t>K22KDN2</t>
  </si>
  <si>
    <t>0974030050</t>
  </si>
  <si>
    <t>CT TNHH  Vỹ Thuyên</t>
  </si>
  <si>
    <t>Vỹ Thuyên</t>
  </si>
  <si>
    <t>Trương Thị</t>
  </si>
  <si>
    <t>Hạnh</t>
  </si>
  <si>
    <t>0945671567</t>
  </si>
  <si>
    <t>CT TNHH  Xây Dựng Thương Mại - Dịch Vụ 55</t>
  </si>
  <si>
    <t>ThS. Đào Thị Đài Trang</t>
  </si>
  <si>
    <t>Xây Dựng Thương Mại - Dịch Vụ 55</t>
  </si>
  <si>
    <t>Nguyễn Tường</t>
  </si>
  <si>
    <t>CT TNHH  Xuất Khẩu Hàng Thủ Công Mỹ Nghệ Duy Thành</t>
  </si>
  <si>
    <t>Xuất Khẩu Hàng Thủ Công Mỹ Nghệ Duy Thành</t>
  </si>
  <si>
    <t>Phan Thị Bảo</t>
  </si>
  <si>
    <t>Nhung</t>
  </si>
  <si>
    <t>0912734453</t>
  </si>
  <si>
    <t>CT TNHH MTV 789 Miền Trung</t>
  </si>
  <si>
    <t>789 Miền Trung</t>
  </si>
  <si>
    <t>Nguyễn Ngọc</t>
  </si>
  <si>
    <t>0987732492</t>
  </si>
  <si>
    <t>CT TNHH MTV Anh Trọng</t>
  </si>
  <si>
    <t>Anh Trọng</t>
  </si>
  <si>
    <t>Lê Thị</t>
  </si>
  <si>
    <t>Lợi</t>
  </si>
  <si>
    <t>0934805020</t>
  </si>
  <si>
    <t>CT TNHH MTV Bếp Ga Thành Tín</t>
  </si>
  <si>
    <t>Bếp Ga Thành Tín</t>
  </si>
  <si>
    <t>Nguyễn Lê Thảo</t>
  </si>
  <si>
    <t>Nguyên</t>
  </si>
  <si>
    <t>01652704909</t>
  </si>
  <si>
    <t>CT TNHH MTV Dịch Vụ Vệ Sinh Công Nghiệp Hương Thảo An</t>
  </si>
  <si>
    <t>ThS. Nguyễn Thị Đoan Trang</t>
  </si>
  <si>
    <t>Dịch Vụ Vệ Sinh Công Nghiệp Hương Thảo An</t>
  </si>
  <si>
    <t>Võ Thị Ngọc</t>
  </si>
  <si>
    <t>Thảo</t>
  </si>
  <si>
    <t>0935511555</t>
  </si>
  <si>
    <t>CT TNHH MTV Du Lịch Công Đoàn Đà Nẵng</t>
  </si>
  <si>
    <t>Du Lịch Công Đoàn Đà Nẵng</t>
  </si>
  <si>
    <t>Phạm Thị Ngọc</t>
  </si>
  <si>
    <t>Mai</t>
  </si>
  <si>
    <t>0972727900</t>
  </si>
  <si>
    <t>CT TNHH MTV Gia Trịnh Phát</t>
  </si>
  <si>
    <t>Gia Trịnh Phát</t>
  </si>
  <si>
    <t>Đinh Huỳnh Phương</t>
  </si>
  <si>
    <t>0988205237</t>
  </si>
  <si>
    <t>CT TNHH MTV KING WINES</t>
  </si>
  <si>
    <t>KING WINES</t>
  </si>
  <si>
    <t>Ngô Trường</t>
  </si>
  <si>
    <t>Sinh</t>
  </si>
  <si>
    <t>0938126346</t>
  </si>
  <si>
    <t>CT TNHH MTV Kỹ Thuật Thương Mại TNN</t>
  </si>
  <si>
    <t>Kỹ Thuật Thương Mại TNN</t>
  </si>
  <si>
    <t>Ngô Thị</t>
  </si>
  <si>
    <t>Thanh</t>
  </si>
  <si>
    <t>0905950097</t>
  </si>
  <si>
    <t>CT TNHH MTV Minh Huy Glass</t>
  </si>
  <si>
    <t>Minh Huy Glass</t>
  </si>
  <si>
    <t>Vũ Thị</t>
  </si>
  <si>
    <t>May</t>
  </si>
  <si>
    <t>0963701022</t>
  </si>
  <si>
    <t>CT TNHH MTV MV Nam Long</t>
  </si>
  <si>
    <t>MV Nam Long</t>
  </si>
  <si>
    <t>Trương Thị Lan</t>
  </si>
  <si>
    <t>Nhi</t>
  </si>
  <si>
    <t>0946328246</t>
  </si>
  <si>
    <t>CT TNHH MTV ORCHID Phú Quý</t>
  </si>
  <si>
    <t>ORCHID Phú Quý</t>
  </si>
  <si>
    <t>Trần Thị</t>
  </si>
  <si>
    <t>01669555991</t>
  </si>
  <si>
    <t>CT TNHH MTV Phạm Anh Hoàng</t>
  </si>
  <si>
    <t>Phạm Anh Hoàng</t>
  </si>
  <si>
    <t>Hoàng Quang</t>
  </si>
  <si>
    <t>Huy</t>
  </si>
  <si>
    <t>0905393966</t>
  </si>
  <si>
    <t>CT TNHH MTV Song Anh Việt</t>
  </si>
  <si>
    <t>ThS. Nguyễn Thị Tấm</t>
  </si>
  <si>
    <t>Song Anh Việt</t>
  </si>
  <si>
    <t>Huỳnh Thị Thanh</t>
  </si>
  <si>
    <t>Nhàn</t>
  </si>
  <si>
    <t>01228325382</t>
  </si>
  <si>
    <t>CT TNHH MTV TM &amp; DV Phước Thừa</t>
  </si>
  <si>
    <t>TM &amp; DV Phước Thừa</t>
  </si>
  <si>
    <t>Võ Phương</t>
  </si>
  <si>
    <t>Dung</t>
  </si>
  <si>
    <t>0905609493</t>
  </si>
  <si>
    <t>CT TNHH MTV TM &amp; DV Tiến Hải</t>
  </si>
  <si>
    <t>TM &amp; DV Tiến Hải</t>
  </si>
  <si>
    <t>Phạm Thị Hồng</t>
  </si>
  <si>
    <t>01214624628</t>
  </si>
  <si>
    <t>CT TNHH MTV Xổ Số Kiến Thiết &amp; Dịch Vụ In Đà Nẵng</t>
  </si>
  <si>
    <t>ThS. Nguyễn Khánh Thu Hằng</t>
  </si>
  <si>
    <t>Xổ Số Kiến Thiết &amp; Dịch Vụ In Đà Nẵng</t>
  </si>
  <si>
    <t>Hồ Ngọc</t>
  </si>
  <si>
    <t>Anh</t>
  </si>
  <si>
    <t>01688731928</t>
  </si>
  <si>
    <t>CT TNHH TM &amp; DV Chị Hai Đức</t>
  </si>
  <si>
    <t>Chị Hai Đức</t>
  </si>
  <si>
    <t>Tình</t>
  </si>
  <si>
    <t>K20KKT5</t>
  </si>
  <si>
    <t>01219353990</t>
  </si>
  <si>
    <t>CT TNHH TM &amp; DV Du Lịch Phú Hữu Nghị</t>
  </si>
  <si>
    <t>Du Lịch Phú Hữu Nghị</t>
  </si>
  <si>
    <t>Nguyễn Đỗ Phương</t>
  </si>
  <si>
    <t>0964812317</t>
  </si>
  <si>
    <t>CT TNHH TM &amp; DV Minh Toàn</t>
  </si>
  <si>
    <t>ThS. Ngô Thị Kiều Trang</t>
  </si>
  <si>
    <t>Minh Toàn</t>
  </si>
  <si>
    <t>Đào Thị</t>
  </si>
  <si>
    <t>01262715423</t>
  </si>
  <si>
    <t>CT TNHH TM &amp; DV PCCC Thiên Thanh</t>
  </si>
  <si>
    <t>PCCC Thiên Thanh</t>
  </si>
  <si>
    <t>Nguyễn Thị Kiều</t>
  </si>
  <si>
    <t>Oanh</t>
  </si>
  <si>
    <t>0938093601</t>
  </si>
  <si>
    <t>CT TNHH TM &amp; DV Phúc An Lợi</t>
  </si>
  <si>
    <t>Phúc An Lợi</t>
  </si>
  <si>
    <t>Ngô Thị Miên</t>
  </si>
  <si>
    <t>Hà</t>
  </si>
  <si>
    <t>0905855398</t>
  </si>
  <si>
    <t>CT TNHH TM &amp; DV Quang Giao</t>
  </si>
  <si>
    <t>Quang Giao</t>
  </si>
  <si>
    <t>Lê Thị Thủy</t>
  </si>
  <si>
    <t>K20KDN1</t>
  </si>
  <si>
    <t>0985664382</t>
  </si>
  <si>
    <t>CT TNHH TMDV &amp; Đầu Tư Phát Triển Hoàng Mạnh Nam</t>
  </si>
  <si>
    <t>Hoàng Mạnh Nam</t>
  </si>
  <si>
    <t>Nguyễn Thị Bích</t>
  </si>
  <si>
    <t>Liên</t>
  </si>
  <si>
    <t>01223518658</t>
  </si>
  <si>
    <t>CTCP Chế Tạo Kết Cấu Thép VNECO.SSM</t>
  </si>
  <si>
    <t>TS. Phan Thanh Hải</t>
  </si>
  <si>
    <t>Chế Tạo Kết Cấu Thép VNECO.SSM</t>
  </si>
  <si>
    <t>Nguyễn Minh</t>
  </si>
  <si>
    <t>Nhật</t>
  </si>
  <si>
    <t>01688049155</t>
  </si>
  <si>
    <t>Nguyễn Quang</t>
  </si>
  <si>
    <t>Vinh</t>
  </si>
  <si>
    <t>0905923928</t>
  </si>
  <si>
    <t>Bạch Thị Hồng</t>
  </si>
  <si>
    <t>Loan</t>
  </si>
  <si>
    <t>K20KKT2</t>
  </si>
  <si>
    <t>01282400547</t>
  </si>
  <si>
    <t>CTCP Cơ Khí Hà Giang Phước Tường</t>
  </si>
  <si>
    <t>Cơ Khí Hà Giang Phước Tường</t>
  </si>
  <si>
    <t>Lê Thị Hoàng</t>
  </si>
  <si>
    <t>Lý</t>
  </si>
  <si>
    <t>0903503250</t>
  </si>
  <si>
    <t>CTCP Container Miền Trung</t>
  </si>
  <si>
    <t>Container Miền Trung</t>
  </si>
  <si>
    <t>Đinh Trần Thanh</t>
  </si>
  <si>
    <t>Tùng</t>
  </si>
  <si>
    <t>0905427294</t>
  </si>
  <si>
    <t>CTCP Đầu Tư Phát Triển Hạ Tầng ALV</t>
  </si>
  <si>
    <t>ThS. Nguyễn Lê Nhân</t>
  </si>
  <si>
    <t>Đầu Tư Phát Triển Hạ Tầng ALV</t>
  </si>
  <si>
    <t>Mai   Thị Thanh</t>
  </si>
  <si>
    <t>0912525025</t>
  </si>
  <si>
    <t>CTCP Điện Tử &amp; Tin Học Đà Nẵng</t>
  </si>
  <si>
    <t>Điện Tử &amp; Tin Học Đà Nẵng</t>
  </si>
  <si>
    <t>Nguyễn Vũ Lệ</t>
  </si>
  <si>
    <t>Trinh</t>
  </si>
  <si>
    <t>0935054404</t>
  </si>
  <si>
    <t>CTCP Giải Pháp &amp; Công Nghệ Thông Minh</t>
  </si>
  <si>
    <t>Giải Pháp &amp; Công Nghệ Thông Minh</t>
  </si>
  <si>
    <t>Lê Thị Diễm</t>
  </si>
  <si>
    <t>Mi</t>
  </si>
  <si>
    <t>0986341901</t>
  </si>
  <si>
    <t>CTCP H.P.Q Việt Nam</t>
  </si>
  <si>
    <t>H.P.Q Việt Nam</t>
  </si>
  <si>
    <t>Nguyễn Thị Nam</t>
  </si>
  <si>
    <t>Linh</t>
  </si>
  <si>
    <t>0982838817</t>
  </si>
  <si>
    <t>Huỳnh Thị Tú</t>
  </si>
  <si>
    <t>01667990257</t>
  </si>
  <si>
    <t>CTCP Kính Nổi Chu Lai CFG</t>
  </si>
  <si>
    <t>ThS. Nguyễn Thị Quỳnh Giao</t>
  </si>
  <si>
    <t>Kính Nổi Chu Lai CFG</t>
  </si>
  <si>
    <t>Ngô Thị Thanh</t>
  </si>
  <si>
    <t>0982012215</t>
  </si>
  <si>
    <t>CTCP Mai Linh Miền Trung</t>
  </si>
  <si>
    <t>Mai Linh Miền Trung</t>
  </si>
  <si>
    <t>Nguyễn Tiến</t>
  </si>
  <si>
    <t>Sang</t>
  </si>
  <si>
    <t>20/07/1995</t>
  </si>
  <si>
    <t>K19KDN</t>
  </si>
  <si>
    <t>0932408006</t>
  </si>
  <si>
    <t>CTCP Nguyệt Anh</t>
  </si>
  <si>
    <t>Nguyệt Anh</t>
  </si>
  <si>
    <t>Lê Thảo</t>
  </si>
  <si>
    <t>0975178463</t>
  </si>
  <si>
    <t>CTCP Tập Đoàn Trường Thịnh</t>
  </si>
  <si>
    <t>ThS. Dương Thị Thanh Hiền</t>
  </si>
  <si>
    <t>Tập Đoàn Trường Thịnh</t>
  </si>
  <si>
    <t>Trần Tuấn</t>
  </si>
  <si>
    <t>Dũng</t>
  </si>
  <si>
    <t>0973739195</t>
  </si>
  <si>
    <t>CTCP Tự Động Hóa Trường An Việt</t>
  </si>
  <si>
    <t>TS. Hồ Tuấn Vũ</t>
  </si>
  <si>
    <t>Tự Động Hóa Trường An Việt</t>
  </si>
  <si>
    <t>Nguyễn Thanh</t>
  </si>
  <si>
    <t>Quý</t>
  </si>
  <si>
    <t>0966139148</t>
  </si>
  <si>
    <t>CTCP Vật Tư &amp; Dịch Vụ Kỹ Thuật</t>
  </si>
  <si>
    <t>Vật Tư &amp; Dịch Vụ Kỹ Thuật</t>
  </si>
  <si>
    <t>Trần Thị Ánh</t>
  </si>
  <si>
    <t>K20KDN2</t>
  </si>
  <si>
    <t>01264417734</t>
  </si>
  <si>
    <t>CTCP Việt Đại Lâm</t>
  </si>
  <si>
    <t>Việt Đại Lâm</t>
  </si>
  <si>
    <t>Lê Thị Tuyết</t>
  </si>
  <si>
    <t>01214214629</t>
  </si>
  <si>
    <t>CTCP Xây Dựng Công Trình Minh Sơn</t>
  </si>
  <si>
    <t>ThS. Nguyễn Thị Hồng Sương</t>
  </si>
  <si>
    <t>Xây Dựng Công Trình Minh Sơn</t>
  </si>
  <si>
    <t>Đoàn Thị Thanh</t>
  </si>
  <si>
    <t>0932580296</t>
  </si>
  <si>
    <t>Lê Văn</t>
  </si>
  <si>
    <t>Tâm</t>
  </si>
  <si>
    <t>0868982900</t>
  </si>
  <si>
    <t>Doanh Nghiệp Tư Nhân Mai Thanh Dung</t>
  </si>
  <si>
    <t>Mai Thanh Dung</t>
  </si>
  <si>
    <t>Hà Thị Viên</t>
  </si>
  <si>
    <t>Thông</t>
  </si>
  <si>
    <t>0962825857</t>
  </si>
  <si>
    <t>Chi Nhánh Tổng CTCP Dệt May Hòa Thọ - CT May Hòa Thọ Điện Bàn</t>
  </si>
  <si>
    <t>Trần Thị Hiền</t>
  </si>
  <si>
    <t>0972861865</t>
  </si>
  <si>
    <t>Tổng CTCP Dệt May Hòa Thọ</t>
  </si>
  <si>
    <t>26/08/1993</t>
  </si>
  <si>
    <t>01647173407</t>
  </si>
  <si>
    <t>Trường Mầm Non Bạch Dương</t>
  </si>
  <si>
    <t>Phan Thị Minh</t>
  </si>
  <si>
    <t>Thư</t>
  </si>
  <si>
    <t>0905787486</t>
  </si>
  <si>
    <t>Trường Tiểu Học Đinh Bộ Lĩnh</t>
  </si>
  <si>
    <t>BAN GIÁM HIỆU</t>
  </si>
  <si>
    <t>PHÒNG ĐÀO TẠO</t>
  </si>
  <si>
    <t>TRƯỞNG KHOA</t>
  </si>
  <si>
    <t>Làm Khóa Luận</t>
  </si>
  <si>
    <t>Chính khóa</t>
  </si>
  <si>
    <t>Tốt nghiệp sớm</t>
  </si>
  <si>
    <t>Nghia:Nhớ ghi chú lại Khóa luận, chuyên đề để sau này tách ra</t>
  </si>
  <si>
    <t xml:space="preserve">Bữa sau nhận đơn, tách riêng từng khối ra . Đặt mã số: TN sớm: STT bthg - Lthong KDN: DN(STT) - LThông KKT: DK(STT)  </t>
  </si>
  <si>
    <t xml:space="preserve"> </t>
  </si>
  <si>
    <t>Để xét Tốt nghiệp sớm:</t>
  </si>
  <si>
    <t>-B1 : Đưa đơn xét tham dự TN xuống cho A.Thăng trước và hỏi A.Hải đã  có dsách được tham gia làm thực tập hoặc Khóa Luận do phòng Đào tạo gởi chưa</t>
  </si>
  <si>
    <t>-B2 : Sau khi A.Thăng duyệt được, thì lọc lại những đứa ko được dự thi, loại ra ko cho đi Thực tập TN</t>
  </si>
  <si>
    <t>-B3: Trình A.Hải kí đơn và lập danh sách Thực tập</t>
  </si>
  <si>
    <t>Trần Văn</t>
  </si>
  <si>
    <t>0905631451</t>
  </si>
  <si>
    <t>Ko được Thực tập, do ko đủ đkiện(Mr. Thăng)</t>
  </si>
  <si>
    <t>Hồng Mã</t>
  </si>
  <si>
    <t>Lê Duy</t>
  </si>
  <si>
    <t>Ko nộp giấy GiThiệu đợt T09.2017</t>
  </si>
  <si>
    <t>Võ Thị Quỳnh</t>
  </si>
  <si>
    <t>Cao Duy</t>
  </si>
  <si>
    <t>Sơn</t>
  </si>
  <si>
    <t>Hoàng Phan Hương</t>
  </si>
  <si>
    <t>Nguyễn Thảo</t>
  </si>
  <si>
    <t>Đồng Thị Linh</t>
  </si>
  <si>
    <t>Nguyệt</t>
  </si>
  <si>
    <t>Nguyễn Thị Thanh</t>
  </si>
  <si>
    <t>Nguyễn Thị Vân</t>
  </si>
  <si>
    <t>Bùi Thị</t>
  </si>
  <si>
    <t>0907011986</t>
  </si>
  <si>
    <t>CTCP Kinh Doanh Khí Miền Nam- Chi Nhánh Miền Trung</t>
  </si>
  <si>
    <t>BS</t>
  </si>
  <si>
    <t>STT</t>
  </si>
  <si>
    <t>HỌ TÊN</t>
  </si>
  <si>
    <t>NGÀY SINH</t>
  </si>
  <si>
    <t>CHỨC VỤ</t>
  </si>
  <si>
    <t>SỐ Đ.THOẠI 
L.HỆ</t>
  </si>
  <si>
    <t>EMAIL</t>
  </si>
  <si>
    <t>GHI CHÚ</t>
  </si>
  <si>
    <t>PHAN THANH</t>
  </si>
  <si>
    <t>HẢI</t>
  </si>
  <si>
    <t>Trưởng khoa</t>
  </si>
  <si>
    <t>0905185195</t>
  </si>
  <si>
    <t>phanthanhhai@duytan.edu.vn</t>
  </si>
  <si>
    <t xml:space="preserve">HỒ TUẤN </t>
  </si>
  <si>
    <t>VŨ</t>
  </si>
  <si>
    <t>P.Trưởng khoa</t>
  </si>
  <si>
    <t>0905205783</t>
  </si>
  <si>
    <t>hotuanvu2007@yahoo.com</t>
  </si>
  <si>
    <t>NGUYỄN HỮU</t>
  </si>
  <si>
    <t>NGHĨA</t>
  </si>
  <si>
    <t>Giáo vụ</t>
  </si>
  <si>
    <t>0905.0906.98</t>
  </si>
  <si>
    <t>nghianguyendtu@gmail.com</t>
  </si>
  <si>
    <t xml:space="preserve">MAI THỊ QUỲNH </t>
  </si>
  <si>
    <t>NHƯ</t>
  </si>
  <si>
    <t>TBM Kế Toán QTrị</t>
  </si>
  <si>
    <t>0905930884</t>
  </si>
  <si>
    <t>maiquynhnhu85@gmail.com</t>
  </si>
  <si>
    <t>NGUYỄN THỊ KHÁNH</t>
  </si>
  <si>
    <t>VÂN</t>
  </si>
  <si>
    <t>TBM Kiểm toán</t>
  </si>
  <si>
    <t>0985010800</t>
  </si>
  <si>
    <t>nguyenthikhanhvandtu2010@gmail.com</t>
  </si>
  <si>
    <t>NGUYỄN THỊ QUỲNH</t>
  </si>
  <si>
    <t>GIAO</t>
  </si>
  <si>
    <t>Giảng viên</t>
  </si>
  <si>
    <t>01692560525</t>
  </si>
  <si>
    <t>giaok13kk6@yahoo.com</t>
  </si>
  <si>
    <t>NGUYỄN KHÁNH THU</t>
  </si>
  <si>
    <t>HẰNG</t>
  </si>
  <si>
    <t>0972211486</t>
  </si>
  <si>
    <t>nguyenkhanhthuhang@gmail.com</t>
  </si>
  <si>
    <t>ĐINH THỊ THU</t>
  </si>
  <si>
    <t>HIỀN</t>
  </si>
  <si>
    <t>0935041289</t>
  </si>
  <si>
    <t>hien.dh207@gmail.com</t>
  </si>
  <si>
    <t>DƯƠNG THỊ THANH</t>
  </si>
  <si>
    <t>0935369484</t>
  </si>
  <si>
    <t>thanhhien296@gmail.com</t>
  </si>
  <si>
    <t xml:space="preserve">NGUYỄN LÊ </t>
  </si>
  <si>
    <t>NHÂN</t>
  </si>
  <si>
    <t>0935792929</t>
  </si>
  <si>
    <t>nguyenlenhan@gmail.com</t>
  </si>
  <si>
    <t>NGUYỄN THU</t>
  </si>
  <si>
    <t>PHƯƠNG</t>
  </si>
  <si>
    <t>0983159334</t>
  </si>
  <si>
    <t>nguyenthuphuong9251@gmail.com</t>
  </si>
  <si>
    <t>Nghỉ sinh</t>
  </si>
  <si>
    <t>NGUYỄN THỊ HỒNG</t>
  </si>
  <si>
    <t>SƯƠNG</t>
  </si>
  <si>
    <t>0973657647</t>
  </si>
  <si>
    <t>hongsuongnguyen1356@gmail.com</t>
  </si>
  <si>
    <t>NGUYỄN THỊ</t>
  </si>
  <si>
    <t>TẤM</t>
  </si>
  <si>
    <t>0974402338</t>
  </si>
  <si>
    <t>tam80duytan@gmail.com</t>
  </si>
  <si>
    <t xml:space="preserve">LÊ THỊ HUYỀN </t>
  </si>
  <si>
    <t>TRÂM</t>
  </si>
  <si>
    <t>0937274017</t>
  </si>
  <si>
    <t>lehuyentram1606@gmail.com</t>
  </si>
  <si>
    <t xml:space="preserve">ĐÀO THỊ ĐÀI </t>
  </si>
  <si>
    <t>TRANG</t>
  </si>
  <si>
    <t>0934721192</t>
  </si>
  <si>
    <t>daitrangdtu@gmail.com</t>
  </si>
  <si>
    <t>NGÔ THỊ KIỀU</t>
  </si>
  <si>
    <t>0983303505</t>
  </si>
  <si>
    <t>ntkieutrangdn@gmail.com</t>
  </si>
  <si>
    <t>NGUYỄN THỊ ĐOAN</t>
  </si>
  <si>
    <t>0905140712</t>
  </si>
  <si>
    <t>doantrangchihai@gmail.com</t>
  </si>
  <si>
    <t>LÊ ANH</t>
  </si>
  <si>
    <t>TUẤN</t>
  </si>
  <si>
    <t>0914741989</t>
  </si>
  <si>
    <t xml:space="preserve"> latuan0507@gmail.com</t>
  </si>
  <si>
    <t>THÁI NỮ HẠ</t>
  </si>
  <si>
    <t>UYÊN</t>
  </si>
  <si>
    <t>0914037757</t>
  </si>
  <si>
    <t>tnhuyen79@gmail.com</t>
  </si>
  <si>
    <t xml:space="preserve">HỒ THỊ PHI </t>
  </si>
  <si>
    <t>YẾN</t>
  </si>
  <si>
    <t>0905222155</t>
  </si>
  <si>
    <t xml:space="preserve"> hothiphiyen@gmail.com</t>
  </si>
  <si>
    <t>SỐ ĐIỆN THOẠI LIÊN LẠC GIẢNG VIÊN
KHOA KẾ TOÁN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</si>
</sst>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s>
  <fonts count="53">
    <font>
      <sz val="10"/>
      <color indexed="8"/>
      <name val="Arial"/>
      <family val="0"/>
    </font>
    <font>
      <sz val="10"/>
      <name val="Arial"/>
      <family val="0"/>
    </font>
    <font>
      <sz val="11"/>
      <color indexed="8"/>
      <name val="Calibri"/>
      <family val="0"/>
    </font>
    <font>
      <sz val="11"/>
      <color indexed="9"/>
      <name val="Calibri"/>
      <family val="0"/>
    </font>
    <font>
      <sz val="11"/>
      <color indexed="52"/>
      <name val="Calibri"/>
      <family val="0"/>
    </font>
    <font>
      <sz val="11"/>
      <color indexed="10"/>
      <name val="Calibri"/>
      <family val="0"/>
    </font>
    <font>
      <sz val="11"/>
      <color indexed="20"/>
      <name val="Calibri"/>
      <family val="0"/>
    </font>
    <font>
      <sz val="11"/>
      <color indexed="60"/>
      <name val="Calibri"/>
      <family val="0"/>
    </font>
    <font>
      <b/>
      <sz val="11"/>
      <color indexed="8"/>
      <name val="Calibri"/>
      <family val="0"/>
    </font>
    <font>
      <b/>
      <sz val="18"/>
      <color indexed="56"/>
      <name val="Cambria"/>
      <family val="0"/>
    </font>
    <font>
      <b/>
      <sz val="11"/>
      <color indexed="52"/>
      <name val="Calibri"/>
      <family val="0"/>
    </font>
    <font>
      <i/>
      <sz val="11"/>
      <color indexed="23"/>
      <name val="Calibri"/>
      <family val="0"/>
    </font>
    <font>
      <b/>
      <sz val="11"/>
      <color indexed="9"/>
      <name val="Calibri"/>
      <family val="0"/>
    </font>
    <font>
      <sz val="11"/>
      <color indexed="62"/>
      <name val="Calibri"/>
      <family val="0"/>
    </font>
    <font>
      <b/>
      <sz val="15"/>
      <color indexed="56"/>
      <name val="Calibri"/>
      <family val="0"/>
    </font>
    <font>
      <b/>
      <sz val="11"/>
      <color indexed="56"/>
      <name val="Calibri"/>
      <family val="0"/>
    </font>
    <font>
      <b/>
      <sz val="11"/>
      <color indexed="63"/>
      <name val="Calibri"/>
      <family val="0"/>
    </font>
    <font>
      <b/>
      <sz val="13"/>
      <color indexed="56"/>
      <name val="Calibri"/>
      <family val="0"/>
    </font>
    <font>
      <sz val="11"/>
      <color indexed="17"/>
      <name val="Calibri"/>
      <family val="0"/>
    </font>
    <font>
      <sz val="12"/>
      <color indexed="8"/>
      <name val="Times New Roman"/>
      <family val="0"/>
    </font>
    <font>
      <b/>
      <sz val="11"/>
      <color indexed="8"/>
      <name val="Times New Roman"/>
      <family val="0"/>
    </font>
    <font>
      <b/>
      <sz val="10"/>
      <color indexed="8"/>
      <name val="Arial"/>
      <family val="0"/>
    </font>
    <font>
      <sz val="11"/>
      <color indexed="8"/>
      <name val="Times New Roman"/>
      <family val="0"/>
    </font>
    <font>
      <sz val="11"/>
      <name val="Times New Roman"/>
      <family val="0"/>
    </font>
    <font>
      <b/>
      <sz val="12"/>
      <color indexed="10"/>
      <name val="Times New Roman"/>
      <family val="0"/>
    </font>
    <font>
      <b/>
      <sz val="11"/>
      <name val="Times New Roman"/>
      <family val="0"/>
    </font>
    <font>
      <sz val="10"/>
      <color indexed="10"/>
      <name val="Arial"/>
      <family val="0"/>
    </font>
    <font>
      <b/>
      <sz val="10"/>
      <color indexed="10"/>
      <name val="Arial"/>
      <family val="0"/>
    </font>
    <font>
      <b/>
      <sz val="9"/>
      <color indexed="10"/>
      <name val="Times New Roman"/>
      <family val="0"/>
    </font>
    <font>
      <b/>
      <sz val="11"/>
      <color indexed="10"/>
      <name val="Times New Roman"/>
      <family val="0"/>
    </font>
    <font>
      <b/>
      <sz val="10"/>
      <color indexed="10"/>
      <name val="Times New Roman"/>
      <family val="0"/>
    </font>
    <font>
      <sz val="12"/>
      <name val="Times New Roman"/>
      <family val="0"/>
    </font>
    <font>
      <b/>
      <sz val="12"/>
      <color indexed="8"/>
      <name val="Times New Roman"/>
      <family val="0"/>
    </font>
    <font>
      <sz val="11"/>
      <color indexed="18"/>
      <name val="Times New Roman"/>
      <family val="0"/>
    </font>
    <font>
      <sz val="11"/>
      <color indexed="10"/>
      <name val="Times New Roman"/>
      <family val="0"/>
    </font>
    <font>
      <sz val="12"/>
      <color indexed="10"/>
      <name val="Times New Roman"/>
      <family val="0"/>
    </font>
    <font>
      <sz val="14"/>
      <color indexed="10"/>
      <name val="Times New Roman"/>
      <family val="0"/>
    </font>
    <font>
      <b/>
      <sz val="12"/>
      <color indexed="9"/>
      <name val="Times New Roman"/>
      <family val="0"/>
    </font>
    <font>
      <sz val="12"/>
      <color indexed="9"/>
      <name val="Times New Roman"/>
      <family val="0"/>
    </font>
    <font>
      <b/>
      <sz val="18"/>
      <color indexed="18"/>
      <name val="Times New Roman"/>
      <family val="0"/>
    </font>
    <font>
      <sz val="9"/>
      <name val="Arial"/>
      <family val="0"/>
    </font>
    <font>
      <sz val="8"/>
      <name val="Tahoma"/>
      <family val="2"/>
    </font>
    <font>
      <sz val="8"/>
      <name val="Arial"/>
      <family val="0"/>
    </font>
    <font>
      <u val="single"/>
      <sz val="11"/>
      <color indexed="36"/>
      <name val="Calibri"/>
      <family val="0"/>
    </font>
    <font>
      <u val="single"/>
      <sz val="11"/>
      <color indexed="12"/>
      <name val="Calibri"/>
      <family val="0"/>
    </font>
    <font>
      <sz val="10"/>
      <name val="VNtimes new roman"/>
      <family val="2"/>
    </font>
    <font>
      <sz val="8"/>
      <name val="Calibri"/>
      <family val="0"/>
    </font>
    <font>
      <b/>
      <sz val="18"/>
      <color indexed="16"/>
      <name val="Times New Roman"/>
      <family val="1"/>
    </font>
    <font>
      <b/>
      <sz val="13"/>
      <color indexed="8"/>
      <name val="Times New Roman"/>
      <family val="1"/>
    </font>
    <font>
      <b/>
      <sz val="12"/>
      <name val="Times New Roman"/>
      <family val="1"/>
    </font>
    <font>
      <b/>
      <sz val="9"/>
      <name val="Tahoma"/>
      <family val="2"/>
    </font>
    <font>
      <sz val="9"/>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thin"/>
      <right/>
      <top style="thin">
        <color indexed="8"/>
      </top>
      <bottom style="thin">
        <color indexed="8"/>
      </bottom>
    </border>
    <border>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8" fillId="4" borderId="0" applyNumberFormat="0" applyBorder="0" applyAlignment="0" applyProtection="0"/>
    <xf numFmtId="0" fontId="14" fillId="0" borderId="3" applyNumberFormat="0" applyFill="0" applyAlignment="0" applyProtection="0"/>
    <xf numFmtId="0" fontId="17"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3" fillId="7" borderId="1" applyNumberFormat="0" applyAlignment="0" applyProtection="0"/>
    <xf numFmtId="0" fontId="4" fillId="0" borderId="6" applyNumberFormat="0" applyFill="0" applyAlignment="0" applyProtection="0"/>
    <xf numFmtId="0" fontId="7"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1" fillId="0" borderId="0">
      <alignment/>
      <protection/>
    </xf>
    <xf numFmtId="0" fontId="22" fillId="0" borderId="0">
      <alignment/>
      <protection/>
    </xf>
    <xf numFmtId="0" fontId="2"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8" fillId="0" borderId="9" applyNumberFormat="0" applyFill="0" applyAlignment="0" applyProtection="0"/>
    <xf numFmtId="0" fontId="5" fillId="0" borderId="0" applyNumberFormat="0" applyFill="0" applyBorder="0" applyAlignment="0" applyProtection="0"/>
  </cellStyleXfs>
  <cellXfs count="147">
    <xf numFmtId="0" fontId="0" fillId="0" borderId="0" xfId="0" applyAlignment="1">
      <alignment/>
    </xf>
    <xf numFmtId="0" fontId="19" fillId="24" borderId="0" xfId="0" applyFont="1" applyFill="1" applyBorder="1" applyAlignment="1">
      <alignment/>
    </xf>
    <xf numFmtId="0" fontId="19" fillId="24" borderId="10" xfId="0" applyFont="1" applyFill="1" applyBorder="1" applyAlignment="1">
      <alignment/>
    </xf>
    <xf numFmtId="0" fontId="19" fillId="0" borderId="10" xfId="0" applyFont="1" applyBorder="1" applyAlignment="1">
      <alignment/>
    </xf>
    <xf numFmtId="0" fontId="0" fillId="0" borderId="0" xfId="0" applyFont="1" applyAlignment="1">
      <alignment/>
    </xf>
    <xf numFmtId="0" fontId="20" fillId="24" borderId="11" xfId="0" applyFont="1" applyFill="1" applyBorder="1" applyAlignment="1">
      <alignment horizontal="center"/>
    </xf>
    <xf numFmtId="0" fontId="20" fillId="24" borderId="11" xfId="0" applyFont="1" applyFill="1" applyBorder="1" applyAlignment="1">
      <alignment/>
    </xf>
    <xf numFmtId="0" fontId="21" fillId="24" borderId="0" xfId="0" applyFont="1" applyFill="1" applyAlignment="1">
      <alignment/>
    </xf>
    <xf numFmtId="0" fontId="22" fillId="24" borderId="11" xfId="0" applyFont="1" applyFill="1" applyBorder="1" applyAlignment="1">
      <alignment horizontal="center"/>
    </xf>
    <xf numFmtId="14" fontId="22" fillId="24" borderId="11" xfId="0" applyNumberFormat="1" applyFont="1" applyFill="1" applyBorder="1" applyAlignment="1">
      <alignment/>
    </xf>
    <xf numFmtId="0" fontId="22" fillId="24" borderId="11" xfId="0" applyFont="1" applyFill="1" applyBorder="1" applyAlignment="1">
      <alignment/>
    </xf>
    <xf numFmtId="0" fontId="22" fillId="24" borderId="0" xfId="0" applyFont="1" applyFill="1" applyBorder="1" applyAlignment="1">
      <alignment/>
    </xf>
    <xf numFmtId="14" fontId="23" fillId="24" borderId="11" xfId="0" applyNumberFormat="1" applyFont="1" applyFill="1" applyBorder="1" applyAlignment="1">
      <alignment/>
    </xf>
    <xf numFmtId="0" fontId="23" fillId="24" borderId="11" xfId="0" applyFont="1" applyFill="1" applyBorder="1" applyAlignment="1">
      <alignment/>
    </xf>
    <xf numFmtId="14" fontId="22" fillId="24" borderId="12" xfId="0" applyNumberFormat="1" applyFont="1" applyFill="1" applyBorder="1" applyAlignment="1">
      <alignment/>
    </xf>
    <xf numFmtId="14" fontId="23" fillId="24" borderId="12" xfId="0" applyNumberFormat="1" applyFont="1" applyFill="1" applyBorder="1" applyAlignment="1">
      <alignment/>
    </xf>
    <xf numFmtId="0" fontId="24" fillId="25" borderId="0" xfId="0" applyFont="1" applyFill="1" applyBorder="1" applyAlignment="1">
      <alignment/>
    </xf>
    <xf numFmtId="0" fontId="20" fillId="24" borderId="13" xfId="0" applyFont="1" applyFill="1" applyBorder="1" applyAlignment="1">
      <alignment/>
    </xf>
    <xf numFmtId="0" fontId="25" fillId="24" borderId="14" xfId="0" applyFont="1" applyFill="1" applyBorder="1" applyAlignment="1">
      <alignment/>
    </xf>
    <xf numFmtId="0" fontId="26" fillId="25" borderId="0" xfId="0" applyFont="1" applyFill="1" applyAlignment="1">
      <alignment/>
    </xf>
    <xf numFmtId="0" fontId="27" fillId="25" borderId="0" xfId="0" applyFont="1" applyFill="1" applyAlignment="1">
      <alignment/>
    </xf>
    <xf numFmtId="0" fontId="20" fillId="24" borderId="11" xfId="0" applyFont="1" applyFill="1" applyBorder="1" applyAlignment="1">
      <alignment wrapText="1"/>
    </xf>
    <xf numFmtId="0" fontId="28" fillId="25" borderId="0" xfId="0" applyFont="1" applyFill="1" applyBorder="1" applyAlignment="1">
      <alignment wrapText="1"/>
    </xf>
    <xf numFmtId="0" fontId="20" fillId="24" borderId="0" xfId="0" applyFont="1" applyFill="1" applyBorder="1" applyAlignment="1">
      <alignment wrapText="1"/>
    </xf>
    <xf numFmtId="0" fontId="23" fillId="24" borderId="0" xfId="0" applyFont="1" applyFill="1" applyBorder="1" applyAlignment="1">
      <alignment/>
    </xf>
    <xf numFmtId="0" fontId="29" fillId="25" borderId="11" xfId="0" applyFont="1" applyFill="1" applyBorder="1" applyAlignment="1">
      <alignment/>
    </xf>
    <xf numFmtId="0" fontId="0" fillId="0" borderId="0" xfId="0" applyAlignment="1">
      <alignment/>
    </xf>
    <xf numFmtId="0" fontId="30" fillId="25" borderId="0" xfId="0" applyFont="1" applyFill="1" applyAlignment="1">
      <alignment/>
    </xf>
    <xf numFmtId="0" fontId="19" fillId="24" borderId="15" xfId="0" applyFont="1" applyFill="1" applyBorder="1" applyAlignment="1">
      <alignment/>
    </xf>
    <xf numFmtId="0" fontId="19" fillId="0" borderId="0" xfId="0" applyFont="1" applyBorder="1" applyAlignment="1">
      <alignment/>
    </xf>
    <xf numFmtId="0" fontId="31" fillId="24" borderId="10" xfId="0" applyFont="1" applyFill="1" applyBorder="1" applyAlignment="1">
      <alignment horizontal="center"/>
    </xf>
    <xf numFmtId="0" fontId="19" fillId="24" borderId="10" xfId="0" applyFont="1" applyFill="1" applyBorder="1" applyAlignment="1">
      <alignment horizontal="left"/>
    </xf>
    <xf numFmtId="0" fontId="19" fillId="0" borderId="10" xfId="0" applyFont="1" applyBorder="1" applyAlignment="1">
      <alignment horizontal="left"/>
    </xf>
    <xf numFmtId="0" fontId="31" fillId="24" borderId="0" xfId="0" applyFont="1" applyFill="1" applyBorder="1" applyAlignment="1">
      <alignment horizontal="center"/>
    </xf>
    <xf numFmtId="0" fontId="19" fillId="0" borderId="0" xfId="0" applyFont="1" applyBorder="1" applyAlignment="1">
      <alignment horizontal="left"/>
    </xf>
    <xf numFmtId="0" fontId="23" fillId="24" borderId="0" xfId="0" applyFont="1" applyFill="1" applyAlignment="1">
      <alignment/>
    </xf>
    <xf numFmtId="14" fontId="22" fillId="0" borderId="12" xfId="0" applyNumberFormat="1" applyFont="1" applyFill="1" applyBorder="1" applyAlignment="1" applyProtection="1">
      <alignment horizontal="left"/>
      <protection/>
    </xf>
    <xf numFmtId="0" fontId="22" fillId="0" borderId="16" xfId="0" applyNumberFormat="1" applyFont="1" applyFill="1" applyBorder="1" applyAlignment="1" applyProtection="1">
      <alignment horizontal="left" wrapText="1"/>
      <protection/>
    </xf>
    <xf numFmtId="0" fontId="22" fillId="0" borderId="0" xfId="0" applyFont="1" applyAlignment="1">
      <alignment/>
    </xf>
    <xf numFmtId="0" fontId="22" fillId="0" borderId="16" xfId="0" applyNumberFormat="1" applyFont="1" applyFill="1" applyBorder="1" applyAlignment="1" applyProtection="1">
      <alignment horizontal="center"/>
      <protection/>
    </xf>
    <xf numFmtId="0" fontId="22" fillId="0" borderId="16" xfId="0" applyNumberFormat="1" applyFont="1" applyFill="1" applyBorder="1" applyAlignment="1" applyProtection="1">
      <alignment horizontal="left"/>
      <protection/>
    </xf>
    <xf numFmtId="0" fontId="23" fillId="24" borderId="16" xfId="0" applyNumberFormat="1" applyFont="1" applyFill="1" applyBorder="1" applyAlignment="1" applyProtection="1">
      <alignment horizontal="center"/>
      <protection/>
    </xf>
    <xf numFmtId="0" fontId="23" fillId="24" borderId="16" xfId="0" applyNumberFormat="1" applyFont="1" applyFill="1" applyBorder="1" applyAlignment="1" applyProtection="1">
      <alignment horizontal="left"/>
      <protection/>
    </xf>
    <xf numFmtId="0" fontId="25" fillId="24" borderId="17" xfId="0" applyNumberFormat="1" applyFont="1" applyFill="1" applyBorder="1" applyAlignment="1" applyProtection="1">
      <alignment horizontal="left"/>
      <protection/>
    </xf>
    <xf numFmtId="14" fontId="23" fillId="24" borderId="12" xfId="0" applyNumberFormat="1" applyFont="1" applyFill="1" applyBorder="1" applyAlignment="1" applyProtection="1">
      <alignment horizontal="left"/>
      <protection/>
    </xf>
    <xf numFmtId="0" fontId="32" fillId="24" borderId="0" xfId="0" applyFont="1" applyFill="1" applyBorder="1" applyAlignment="1">
      <alignment/>
    </xf>
    <xf numFmtId="0" fontId="21" fillId="0" borderId="0" xfId="0" applyFont="1" applyAlignment="1">
      <alignment/>
    </xf>
    <xf numFmtId="0" fontId="8" fillId="0" borderId="0" xfId="0" applyFont="1" applyAlignment="1">
      <alignment/>
    </xf>
    <xf numFmtId="0" fontId="22" fillId="17" borderId="11" xfId="0" applyFont="1" applyFill="1" applyBorder="1" applyAlignment="1">
      <alignment horizontal="center"/>
    </xf>
    <xf numFmtId="0" fontId="22" fillId="17" borderId="16" xfId="0" applyNumberFormat="1" applyFont="1" applyFill="1" applyBorder="1" applyAlignment="1" applyProtection="1">
      <alignment horizontal="center"/>
      <protection/>
    </xf>
    <xf numFmtId="0" fontId="22" fillId="17" borderId="16" xfId="0" applyNumberFormat="1" applyFont="1" applyFill="1" applyBorder="1" applyAlignment="1" applyProtection="1">
      <alignment horizontal="left"/>
      <protection/>
    </xf>
    <xf numFmtId="0" fontId="23" fillId="17" borderId="12" xfId="0" applyFont="1" applyFill="1" applyBorder="1" applyAlignment="1">
      <alignment horizontal="center"/>
    </xf>
    <xf numFmtId="0" fontId="31" fillId="24" borderId="15" xfId="0" applyFont="1" applyFill="1" applyBorder="1" applyAlignment="1">
      <alignment horizontal="center"/>
    </xf>
    <xf numFmtId="0" fontId="2" fillId="24" borderId="0" xfId="0" applyFont="1" applyFill="1" applyAlignment="1">
      <alignment/>
    </xf>
    <xf numFmtId="0" fontId="8" fillId="25" borderId="0" xfId="0" applyFont="1" applyFill="1" applyAlignment="1">
      <alignment/>
    </xf>
    <xf numFmtId="0" fontId="8" fillId="24" borderId="0" xfId="0" applyFont="1" applyFill="1" applyAlignment="1">
      <alignment/>
    </xf>
    <xf numFmtId="0" fontId="20" fillId="0" borderId="17" xfId="0" applyNumberFormat="1" applyFont="1" applyFill="1" applyBorder="1" applyAlignment="1" applyProtection="1">
      <alignment horizontal="left"/>
      <protection/>
    </xf>
    <xf numFmtId="0" fontId="20" fillId="17" borderId="17" xfId="0" applyNumberFormat="1" applyFont="1" applyFill="1" applyBorder="1" applyAlignment="1" applyProtection="1">
      <alignment horizontal="left"/>
      <protection/>
    </xf>
    <xf numFmtId="14" fontId="22" fillId="17" borderId="12" xfId="0" applyNumberFormat="1" applyFont="1" applyFill="1" applyBorder="1" applyAlignment="1" applyProtection="1">
      <alignment horizontal="left"/>
      <protection/>
    </xf>
    <xf numFmtId="14" fontId="22" fillId="17" borderId="11" xfId="0" applyNumberFormat="1" applyFont="1" applyFill="1" applyBorder="1" applyAlignment="1">
      <alignment/>
    </xf>
    <xf numFmtId="14" fontId="22" fillId="17" borderId="12" xfId="0" applyNumberFormat="1" applyFont="1" applyFill="1" applyBorder="1" applyAlignment="1">
      <alignment/>
    </xf>
    <xf numFmtId="0" fontId="22" fillId="17" borderId="16" xfId="0" applyNumberFormat="1" applyFont="1" applyFill="1" applyBorder="1" applyAlignment="1" applyProtection="1">
      <alignment horizontal="left" wrapText="1"/>
      <protection/>
    </xf>
    <xf numFmtId="0" fontId="22" fillId="17" borderId="11" xfId="0" applyFont="1" applyFill="1" applyBorder="1" applyAlignment="1">
      <alignment/>
    </xf>
    <xf numFmtId="0" fontId="22" fillId="17" borderId="0" xfId="0" applyFont="1" applyFill="1" applyBorder="1" applyAlignment="1">
      <alignment/>
    </xf>
    <xf numFmtId="0" fontId="22" fillId="17" borderId="0" xfId="0" applyFont="1" applyFill="1" applyAlignment="1">
      <alignment/>
    </xf>
    <xf numFmtId="0" fontId="2" fillId="0" borderId="0" xfId="0" applyFont="1" applyAlignment="1">
      <alignment/>
    </xf>
    <xf numFmtId="0" fontId="20" fillId="0" borderId="0" xfId="0" applyFont="1" applyAlignment="1">
      <alignment horizontal="center"/>
    </xf>
    <xf numFmtId="0" fontId="20" fillId="0" borderId="0" xfId="0" applyFont="1" applyAlignment="1">
      <alignment/>
    </xf>
    <xf numFmtId="0" fontId="22" fillId="0" borderId="0" xfId="0" applyFont="1" applyAlignment="1">
      <alignment/>
    </xf>
    <xf numFmtId="0" fontId="20" fillId="0" borderId="0" xfId="0" applyFont="1" applyAlignment="1">
      <alignment/>
    </xf>
    <xf numFmtId="0" fontId="33" fillId="25" borderId="11" xfId="0" applyFont="1" applyFill="1" applyBorder="1" applyAlignment="1">
      <alignment/>
    </xf>
    <xf numFmtId="0" fontId="34" fillId="0" borderId="12" xfId="0" applyFont="1" applyFill="1" applyBorder="1" applyAlignment="1">
      <alignment horizontal="center"/>
    </xf>
    <xf numFmtId="0" fontId="22" fillId="8" borderId="11" xfId="0" applyFont="1" applyFill="1" applyBorder="1" applyAlignment="1">
      <alignment horizontal="center"/>
    </xf>
    <xf numFmtId="0" fontId="22" fillId="7" borderId="11" xfId="0" applyFont="1" applyFill="1" applyBorder="1" applyAlignment="1">
      <alignment horizontal="center"/>
    </xf>
    <xf numFmtId="0" fontId="0" fillId="4" borderId="0" xfId="0" applyFont="1" applyFill="1" applyAlignment="1">
      <alignment/>
    </xf>
    <xf numFmtId="0" fontId="0" fillId="7" borderId="0" xfId="0" applyFont="1" applyFill="1" applyAlignment="1">
      <alignment/>
    </xf>
    <xf numFmtId="0" fontId="35" fillId="0" borderId="0" xfId="0" applyFont="1" applyFill="1" applyBorder="1" applyAlignment="1">
      <alignment/>
    </xf>
    <xf numFmtId="0" fontId="5" fillId="0" borderId="0" xfId="0" applyFont="1" applyFill="1" applyAlignment="1">
      <alignment/>
    </xf>
    <xf numFmtId="0" fontId="29" fillId="0" borderId="11" xfId="0" applyFont="1" applyFill="1" applyBorder="1" applyAlignment="1">
      <alignment horizontal="center" wrapText="1"/>
    </xf>
    <xf numFmtId="0" fontId="34" fillId="0" borderId="0" xfId="0" applyFont="1" applyFill="1" applyAlignment="1">
      <alignment/>
    </xf>
    <xf numFmtId="0" fontId="26" fillId="0" borderId="0" xfId="0" applyFont="1" applyFill="1" applyAlignment="1">
      <alignment/>
    </xf>
    <xf numFmtId="0" fontId="36" fillId="0" borderId="0" xfId="0" applyFont="1" applyFill="1" applyAlignment="1">
      <alignment/>
    </xf>
    <xf numFmtId="0" fontId="34" fillId="7" borderId="12" xfId="0" applyFont="1" applyFill="1" applyBorder="1" applyAlignment="1">
      <alignment horizontal="center"/>
    </xf>
    <xf numFmtId="0" fontId="22" fillId="7" borderId="16" xfId="0" applyNumberFormat="1" applyFont="1" applyFill="1" applyBorder="1" applyAlignment="1" applyProtection="1">
      <alignment horizontal="center"/>
      <protection/>
    </xf>
    <xf numFmtId="0" fontId="22" fillId="7" borderId="16" xfId="0" applyNumberFormat="1" applyFont="1" applyFill="1" applyBorder="1" applyAlignment="1" applyProtection="1">
      <alignment horizontal="left"/>
      <protection/>
    </xf>
    <xf numFmtId="0" fontId="20" fillId="7" borderId="17" xfId="0" applyNumberFormat="1" applyFont="1" applyFill="1" applyBorder="1" applyAlignment="1" applyProtection="1">
      <alignment horizontal="left"/>
      <protection/>
    </xf>
    <xf numFmtId="14" fontId="22" fillId="7" borderId="12" xfId="0" applyNumberFormat="1" applyFont="1" applyFill="1" applyBorder="1" applyAlignment="1" applyProtection="1">
      <alignment horizontal="left"/>
      <protection/>
    </xf>
    <xf numFmtId="14" fontId="34" fillId="7" borderId="11" xfId="0" applyNumberFormat="1" applyFont="1" applyFill="1" applyBorder="1" applyAlignment="1">
      <alignment/>
    </xf>
    <xf numFmtId="14" fontId="22" fillId="7" borderId="12" xfId="0" applyNumberFormat="1" applyFont="1" applyFill="1" applyBorder="1" applyAlignment="1">
      <alignment/>
    </xf>
    <xf numFmtId="0" fontId="22" fillId="7" borderId="16" xfId="0" applyNumberFormat="1" applyFont="1" applyFill="1" applyBorder="1" applyAlignment="1" applyProtection="1">
      <alignment horizontal="left" wrapText="1"/>
      <protection/>
    </xf>
    <xf numFmtId="0" fontId="22" fillId="7" borderId="11" xfId="0" applyFont="1" applyFill="1" applyBorder="1" applyAlignment="1">
      <alignment/>
    </xf>
    <xf numFmtId="0" fontId="22" fillId="7" borderId="0" xfId="0" applyFont="1" applyFill="1" applyBorder="1" applyAlignment="1">
      <alignment/>
    </xf>
    <xf numFmtId="0" fontId="22" fillId="7" borderId="0" xfId="0" applyFont="1" applyFill="1" applyAlignment="1">
      <alignment/>
    </xf>
    <xf numFmtId="14" fontId="22" fillId="7" borderId="11" xfId="0" applyNumberFormat="1" applyFont="1" applyFill="1" applyBorder="1" applyAlignment="1">
      <alignment/>
    </xf>
    <xf numFmtId="0" fontId="34" fillId="8" borderId="12" xfId="0" applyFont="1" applyFill="1" applyBorder="1" applyAlignment="1">
      <alignment horizontal="center"/>
    </xf>
    <xf numFmtId="0" fontId="22" fillId="8" borderId="16" xfId="0" applyNumberFormat="1" applyFont="1" applyFill="1" applyBorder="1" applyAlignment="1" applyProtection="1">
      <alignment horizontal="center"/>
      <protection/>
    </xf>
    <xf numFmtId="0" fontId="22" fillId="8" borderId="16" xfId="0" applyNumberFormat="1" applyFont="1" applyFill="1" applyBorder="1" applyAlignment="1" applyProtection="1">
      <alignment horizontal="left"/>
      <protection/>
    </xf>
    <xf numFmtId="0" fontId="20" fillId="8" borderId="17" xfId="0" applyNumberFormat="1" applyFont="1" applyFill="1" applyBorder="1" applyAlignment="1" applyProtection="1">
      <alignment horizontal="left"/>
      <protection/>
    </xf>
    <xf numFmtId="14" fontId="22" fillId="8" borderId="12" xfId="0" applyNumberFormat="1" applyFont="1" applyFill="1" applyBorder="1" applyAlignment="1" applyProtection="1">
      <alignment horizontal="left"/>
      <protection/>
    </xf>
    <xf numFmtId="14" fontId="34" fillId="8" borderId="11" xfId="0" applyNumberFormat="1" applyFont="1" applyFill="1" applyBorder="1" applyAlignment="1">
      <alignment/>
    </xf>
    <xf numFmtId="14" fontId="22" fillId="8" borderId="12" xfId="0" applyNumberFormat="1" applyFont="1" applyFill="1" applyBorder="1" applyAlignment="1">
      <alignment/>
    </xf>
    <xf numFmtId="0" fontId="22" fillId="8" borderId="16" xfId="0" applyNumberFormat="1" applyFont="1" applyFill="1" applyBorder="1" applyAlignment="1" applyProtection="1">
      <alignment horizontal="left" wrapText="1"/>
      <protection/>
    </xf>
    <xf numFmtId="0" fontId="22" fillId="8" borderId="11" xfId="0" applyFont="1" applyFill="1" applyBorder="1" applyAlignment="1">
      <alignment/>
    </xf>
    <xf numFmtId="0" fontId="29" fillId="8" borderId="11" xfId="0" applyFont="1" applyFill="1" applyBorder="1" applyAlignment="1">
      <alignment/>
    </xf>
    <xf numFmtId="0" fontId="22" fillId="8" borderId="0" xfId="0" applyFont="1" applyFill="1" applyBorder="1" applyAlignment="1">
      <alignment/>
    </xf>
    <xf numFmtId="0" fontId="22" fillId="8" borderId="0" xfId="0" applyFont="1" applyFill="1" applyAlignment="1">
      <alignment/>
    </xf>
    <xf numFmtId="14" fontId="22" fillId="8" borderId="11" xfId="0" applyNumberFormat="1" applyFont="1" applyFill="1" applyBorder="1" applyAlignment="1">
      <alignment/>
    </xf>
    <xf numFmtId="0" fontId="2" fillId="8" borderId="0" xfId="0" applyFont="1" applyFill="1" applyAlignment="1">
      <alignment/>
    </xf>
    <xf numFmtId="14" fontId="22" fillId="8" borderId="12" xfId="0" applyNumberFormat="1" applyFont="1" applyFill="1" applyBorder="1" applyAlignment="1" quotePrefix="1">
      <alignment/>
    </xf>
    <xf numFmtId="14" fontId="22" fillId="7" borderId="12" xfId="0" applyNumberFormat="1" applyFont="1" applyFill="1" applyBorder="1" applyAlignment="1" quotePrefix="1">
      <alignment/>
    </xf>
    <xf numFmtId="0" fontId="30" fillId="20" borderId="0" xfId="0" applyFont="1" applyFill="1" applyAlignment="1" quotePrefix="1">
      <alignment/>
    </xf>
    <xf numFmtId="0" fontId="30" fillId="25" borderId="0" xfId="0" applyFont="1" applyFill="1" applyAlignment="1" quotePrefix="1">
      <alignment/>
    </xf>
    <xf numFmtId="0" fontId="34" fillId="25" borderId="11" xfId="0" applyFont="1" applyFill="1" applyBorder="1" applyAlignment="1">
      <alignment horizontal="center"/>
    </xf>
    <xf numFmtId="0" fontId="38" fillId="0" borderId="0" xfId="0" applyFont="1" applyBorder="1" applyAlignment="1">
      <alignment horizontal="center"/>
    </xf>
    <xf numFmtId="0" fontId="20" fillId="0" borderId="0" xfId="0" applyFont="1" applyAlignment="1">
      <alignment horizontal="center"/>
    </xf>
    <xf numFmtId="0" fontId="39" fillId="20" borderId="10" xfId="0" applyFont="1" applyFill="1" applyBorder="1" applyAlignment="1">
      <alignment horizontal="center"/>
    </xf>
    <xf numFmtId="0" fontId="19" fillId="24" borderId="0" xfId="0" applyFont="1" applyFill="1" applyBorder="1" applyAlignment="1">
      <alignment horizontal="center"/>
    </xf>
    <xf numFmtId="0" fontId="19" fillId="0" borderId="0" xfId="0" applyFont="1" applyBorder="1" applyAlignment="1">
      <alignment horizontal="center"/>
    </xf>
    <xf numFmtId="0" fontId="37" fillId="24" borderId="0" xfId="0" applyFont="1" applyFill="1" applyBorder="1" applyAlignment="1">
      <alignment horizontal="center"/>
    </xf>
    <xf numFmtId="0" fontId="32" fillId="24" borderId="0" xfId="0" applyFont="1" applyFill="1" applyBorder="1" applyAlignment="1">
      <alignment horizontal="center"/>
    </xf>
    <xf numFmtId="0" fontId="47" fillId="20" borderId="18" xfId="67" applyFont="1" applyFill="1" applyBorder="1" applyAlignment="1">
      <alignment horizontal="center" wrapText="1"/>
      <protection/>
    </xf>
    <xf numFmtId="0" fontId="47" fillId="20" borderId="19" xfId="67" applyFont="1" applyFill="1" applyBorder="1" applyAlignment="1">
      <alignment horizontal="center" wrapText="1"/>
      <protection/>
    </xf>
    <xf numFmtId="0" fontId="47" fillId="20" borderId="15" xfId="67" applyFont="1" applyFill="1" applyBorder="1" applyAlignment="1">
      <alignment horizontal="center" wrapText="1"/>
      <protection/>
    </xf>
    <xf numFmtId="0" fontId="22" fillId="0" borderId="0" xfId="67" applyFont="1">
      <alignment/>
      <protection/>
    </xf>
    <xf numFmtId="0" fontId="48" fillId="0" borderId="0" xfId="67" applyFont="1" applyAlignment="1">
      <alignment horizontal="center"/>
      <protection/>
    </xf>
    <xf numFmtId="0" fontId="22" fillId="0" borderId="0" xfId="67" applyFont="1" applyAlignment="1">
      <alignment horizontal="left"/>
      <protection/>
    </xf>
    <xf numFmtId="0" fontId="20" fillId="0" borderId="10" xfId="67" applyFont="1" applyBorder="1" applyAlignment="1">
      <alignment horizontal="center"/>
      <protection/>
    </xf>
    <xf numFmtId="0" fontId="20" fillId="0" borderId="10" xfId="67" applyFont="1" applyBorder="1" applyAlignment="1">
      <alignment horizontal="center"/>
      <protection/>
    </xf>
    <xf numFmtId="0" fontId="20" fillId="0" borderId="10" xfId="67" applyFont="1" applyBorder="1" applyAlignment="1">
      <alignment horizontal="center" wrapText="1"/>
      <protection/>
    </xf>
    <xf numFmtId="0" fontId="20" fillId="0" borderId="10" xfId="67" applyFont="1" applyBorder="1" applyAlignment="1">
      <alignment horizontal="left" wrapText="1"/>
      <protection/>
    </xf>
    <xf numFmtId="0" fontId="31" fillId="0" borderId="10" xfId="67" applyFont="1" applyBorder="1" applyAlignment="1">
      <alignment horizontal="center"/>
      <protection/>
    </xf>
    <xf numFmtId="0" fontId="31" fillId="0" borderId="18" xfId="67" applyFont="1" applyBorder="1">
      <alignment/>
      <protection/>
    </xf>
    <xf numFmtId="0" fontId="49" fillId="24" borderId="19" xfId="67" applyFont="1" applyFill="1" applyBorder="1">
      <alignment/>
      <protection/>
    </xf>
    <xf numFmtId="14" fontId="31" fillId="24" borderId="10" xfId="67" applyNumberFormat="1" applyFont="1" applyFill="1" applyBorder="1">
      <alignment/>
      <protection/>
    </xf>
    <xf numFmtId="0" fontId="31" fillId="2" borderId="10" xfId="67" applyFont="1" applyFill="1" applyBorder="1" applyAlignment="1">
      <alignment horizontal="center"/>
      <protection/>
    </xf>
    <xf numFmtId="0" fontId="31" fillId="0" borderId="10" xfId="67" applyFont="1" applyBorder="1" applyAlignment="1" quotePrefix="1">
      <alignment horizontal="center"/>
      <protection/>
    </xf>
    <xf numFmtId="0" fontId="44" fillId="0" borderId="10" xfId="53" applyBorder="1" applyAlignment="1">
      <alignment/>
    </xf>
    <xf numFmtId="0" fontId="19" fillId="0" borderId="10" xfId="67" applyFont="1" applyBorder="1">
      <alignment/>
      <protection/>
    </xf>
    <xf numFmtId="0" fontId="44" fillId="0" borderId="10" xfId="53" applyBorder="1" applyAlignment="1">
      <alignment horizontal="left"/>
    </xf>
    <xf numFmtId="0" fontId="31" fillId="0" borderId="10" xfId="67" applyFont="1" applyBorder="1" applyAlignment="1">
      <alignment horizontal="center"/>
      <protection/>
    </xf>
    <xf numFmtId="0" fontId="35" fillId="0" borderId="10" xfId="67" applyFont="1" applyBorder="1" applyAlignment="1">
      <alignment horizontal="center"/>
      <protection/>
    </xf>
    <xf numFmtId="0" fontId="35" fillId="0" borderId="18" xfId="67" applyFont="1" applyBorder="1">
      <alignment/>
      <protection/>
    </xf>
    <xf numFmtId="0" fontId="24" fillId="24" borderId="19" xfId="67" applyFont="1" applyFill="1" applyBorder="1">
      <alignment/>
      <protection/>
    </xf>
    <xf numFmtId="14" fontId="35" fillId="24" borderId="10" xfId="67" applyNumberFormat="1" applyFont="1" applyFill="1" applyBorder="1">
      <alignment/>
      <protection/>
    </xf>
    <xf numFmtId="0" fontId="35" fillId="0" borderId="10" xfId="67" applyFont="1" applyBorder="1" applyAlignment="1">
      <alignment horizontal="center"/>
      <protection/>
    </xf>
    <xf numFmtId="0" fontId="35" fillId="0" borderId="10" xfId="67" applyFont="1" applyBorder="1" applyAlignment="1" quotePrefix="1">
      <alignment horizontal="center"/>
      <protection/>
    </xf>
    <xf numFmtId="0" fontId="35" fillId="0" borderId="10" xfId="67" applyFont="1" applyBorder="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2" xfId="59"/>
    <cellStyle name="Normal 2 2 5 3" xfId="60"/>
    <cellStyle name="Normal 2 2_Chot Danh Sach T09.2017" xfId="61"/>
    <cellStyle name="Normal 2 3 2" xfId="62"/>
    <cellStyle name="Normal 2_Chot Danh Sach T09.2017" xfId="63"/>
    <cellStyle name="Normal 3" xfId="64"/>
    <cellStyle name="Normal 4" xfId="65"/>
    <cellStyle name="Normal 5 2 3" xfId="66"/>
    <cellStyle name="Normal_DSSV Khoa KeToan 17-18"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antrangchihai@gmail.com" TargetMode="External" /><Relationship Id="rId2" Type="http://schemas.openxmlformats.org/officeDocument/2006/relationships/hyperlink" Target="mailto:tam80duytan@gmail.com" TargetMode="External" /><Relationship Id="rId3" Type="http://schemas.openxmlformats.org/officeDocument/2006/relationships/hyperlink" Target="mailto:hothiphiyen@gmail.com" TargetMode="External" /><Relationship Id="rId4" Type="http://schemas.openxmlformats.org/officeDocument/2006/relationships/hyperlink" Target="mailto:latuan0507@gmail.com" TargetMode="External" /><Relationship Id="rId5" Type="http://schemas.openxmlformats.org/officeDocument/2006/relationships/hyperlink" Target="mailto:tnhuyen79@gmail.com" TargetMode="External" /><Relationship Id="rId6" Type="http://schemas.openxmlformats.org/officeDocument/2006/relationships/hyperlink" Target="mailto:nguyenlenhan@gmail.com" TargetMode="External" /><Relationship Id="rId7" Type="http://schemas.openxmlformats.org/officeDocument/2006/relationships/hyperlink" Target="mailto:ntkieutrangdn@gmail.com" TargetMode="External" /><Relationship Id="rId8" Type="http://schemas.openxmlformats.org/officeDocument/2006/relationships/hyperlink" Target="mailto:daitrangdtu@gmail.com" TargetMode="External" /><Relationship Id="rId9" Type="http://schemas.openxmlformats.org/officeDocument/2006/relationships/hyperlink" Target="mailto:nguyenthikhanhvandtu2010@gmail.com" TargetMode="External" /><Relationship Id="rId10" Type="http://schemas.openxmlformats.org/officeDocument/2006/relationships/hyperlink" Target="mailto:giaok13kk6@yahoo.com" TargetMode="External" /><Relationship Id="rId11" Type="http://schemas.openxmlformats.org/officeDocument/2006/relationships/hyperlink" Target="mailto:hotuanvu2007@yahoo.com" TargetMode="External" /><Relationship Id="rId12" Type="http://schemas.openxmlformats.org/officeDocument/2006/relationships/hyperlink" Target="mailto:phanthanhhai@duytan.edu.vn" TargetMode="External" /><Relationship Id="rId13" Type="http://schemas.openxmlformats.org/officeDocument/2006/relationships/hyperlink" Target="mailto:nguyenthuphuong9251@gmail.com" TargetMode="External" /><Relationship Id="rId14" Type="http://schemas.openxmlformats.org/officeDocument/2006/relationships/hyperlink" Target="mailto:maiquynhnhu85@gmail.com" TargetMode="External" /><Relationship Id="rId15" Type="http://schemas.openxmlformats.org/officeDocument/2006/relationships/hyperlink" Target="mailto:thanhhien296@gmail.com" TargetMode="External" /><Relationship Id="rId16" Type="http://schemas.openxmlformats.org/officeDocument/2006/relationships/hyperlink" Target="mailto:hien.dh207@gmail.com" TargetMode="External" /><Relationship Id="rId17" Type="http://schemas.openxmlformats.org/officeDocument/2006/relationships/hyperlink" Target="mailto:lehuyentram1606@gmail.com" TargetMode="External" /><Relationship Id="rId18" Type="http://schemas.openxmlformats.org/officeDocument/2006/relationships/hyperlink" Target="mailto:hongsuongnguyen1356@gmail.com" TargetMode="External" /><Relationship Id="rId19" Type="http://schemas.openxmlformats.org/officeDocument/2006/relationships/hyperlink" Target="mailto:nguyenkhanhthuhang@gmail.com" TargetMode="External" /><Relationship Id="rId20" Type="http://schemas.openxmlformats.org/officeDocument/2006/relationships/hyperlink" Target="mailto:nghianguyendtu@gmail.com" TargetMode="External" /><Relationship Id="rId21" Type="http://schemas.openxmlformats.org/officeDocument/2006/relationships/comments" Target="../comments2.xml" /><Relationship Id="rId22" Type="http://schemas.openxmlformats.org/officeDocument/2006/relationships/vmlDrawing" Target="../drawings/vmlDrawing2.vml" /><Relationship Id="rId2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03"/>
  <sheetViews>
    <sheetView zoomScale="85" zoomScaleNormal="85" workbookViewId="0" topLeftCell="A1">
      <selection activeCell="H131" sqref="H131"/>
    </sheetView>
  </sheetViews>
  <sheetFormatPr defaultColWidth="14.421875" defaultRowHeight="15.75" customHeight="1"/>
  <cols>
    <col min="1" max="1" width="6.00390625" style="4" customWidth="1"/>
    <col min="2" max="2" width="12.57421875" style="80" hidden="1" customWidth="1"/>
    <col min="3" max="3" width="13.28125" style="4" customWidth="1"/>
    <col min="4" max="4" width="23.57421875" style="4" customWidth="1"/>
    <col min="5" max="5" width="10.8515625" style="46" customWidth="1"/>
    <col min="6" max="6" width="11.140625" style="4" customWidth="1"/>
    <col min="7" max="7" width="11.57421875" style="4" customWidth="1"/>
    <col min="8" max="8" width="13.421875" style="4" customWidth="1"/>
    <col min="9" max="9" width="39.421875" style="4" customWidth="1"/>
    <col min="10" max="10" width="55.28125" style="4" customWidth="1"/>
    <col min="11" max="11" width="29.8515625" style="4" customWidth="1"/>
    <col min="12" max="12" width="13.7109375" style="4" customWidth="1"/>
    <col min="13" max="14" width="13.7109375" style="4" hidden="1" customWidth="1"/>
    <col min="15" max="15" width="15.28125" style="4" hidden="1" customWidth="1"/>
    <col min="16" max="17" width="14.421875" style="4" hidden="1" customWidth="1"/>
    <col min="18" max="253" width="14.421875" style="4" bestFit="1" customWidth="1"/>
  </cols>
  <sheetData>
    <row r="1" spans="1:33" s="3" customFormat="1" ht="15.75">
      <c r="A1" s="116" t="s">
        <v>0</v>
      </c>
      <c r="B1" s="116"/>
      <c r="C1" s="117"/>
      <c r="D1" s="117"/>
      <c r="E1" s="45"/>
      <c r="F1" s="1"/>
      <c r="G1" s="118" t="s">
        <v>1</v>
      </c>
      <c r="H1" s="118"/>
      <c r="I1" s="118"/>
      <c r="J1" s="118"/>
      <c r="K1" s="118"/>
      <c r="L1" s="118"/>
      <c r="M1" s="30">
        <v>1</v>
      </c>
      <c r="N1" s="31" t="s">
        <v>2</v>
      </c>
      <c r="O1" s="29"/>
      <c r="P1" s="1"/>
      <c r="Q1" s="1"/>
      <c r="R1" s="1"/>
      <c r="S1" s="1"/>
      <c r="T1" s="1"/>
      <c r="U1" s="1"/>
      <c r="V1" s="1"/>
      <c r="W1" s="28"/>
      <c r="X1" s="2"/>
      <c r="Y1" s="2"/>
      <c r="Z1" s="2"/>
      <c r="AA1" s="2"/>
      <c r="AB1" s="2"/>
      <c r="AC1" s="2"/>
      <c r="AD1" s="2"/>
      <c r="AE1" s="2"/>
      <c r="AF1" s="2"/>
      <c r="AG1" s="2"/>
    </row>
    <row r="2" spans="1:33" s="3" customFormat="1" ht="15.75">
      <c r="A2" s="119" t="s">
        <v>3</v>
      </c>
      <c r="B2" s="119"/>
      <c r="C2" s="119"/>
      <c r="D2" s="119"/>
      <c r="E2" s="45"/>
      <c r="F2" s="1"/>
      <c r="G2" s="118"/>
      <c r="H2" s="118"/>
      <c r="I2" s="118"/>
      <c r="J2" s="118"/>
      <c r="K2" s="118"/>
      <c r="L2" s="118"/>
      <c r="M2" s="30">
        <v>2</v>
      </c>
      <c r="N2" s="31" t="s">
        <v>4</v>
      </c>
      <c r="O2" s="29"/>
      <c r="P2" s="1"/>
      <c r="Q2" s="1"/>
      <c r="R2" s="1"/>
      <c r="S2" s="1"/>
      <c r="T2" s="1"/>
      <c r="U2" s="1"/>
      <c r="V2" s="1"/>
      <c r="W2" s="28"/>
      <c r="X2" s="2"/>
      <c r="Y2" s="2"/>
      <c r="Z2" s="2"/>
      <c r="AA2" s="2"/>
      <c r="AB2" s="2"/>
      <c r="AC2" s="2"/>
      <c r="AD2" s="2"/>
      <c r="AE2" s="2"/>
      <c r="AF2" s="2"/>
      <c r="AG2" s="2"/>
    </row>
    <row r="3" spans="1:33" s="3" customFormat="1" ht="15.75">
      <c r="A3" s="1"/>
      <c r="B3" s="76"/>
      <c r="C3" s="16" t="s">
        <v>5</v>
      </c>
      <c r="D3" s="16"/>
      <c r="E3" s="45"/>
      <c r="F3" s="1"/>
      <c r="G3" s="113" t="s">
        <v>6</v>
      </c>
      <c r="H3" s="113"/>
      <c r="I3" s="113"/>
      <c r="J3" s="113"/>
      <c r="K3" s="113"/>
      <c r="L3" s="113"/>
      <c r="M3" s="30">
        <v>3</v>
      </c>
      <c r="N3" s="32" t="s">
        <v>7</v>
      </c>
      <c r="O3" s="29"/>
      <c r="P3" s="1"/>
      <c r="Q3" s="1"/>
      <c r="R3" s="1"/>
      <c r="S3" s="1"/>
      <c r="T3" s="1"/>
      <c r="U3" s="1"/>
      <c r="V3" s="1"/>
      <c r="W3" s="28"/>
      <c r="X3" s="2"/>
      <c r="Y3" s="2"/>
      <c r="Z3" s="2"/>
      <c r="AA3" s="2"/>
      <c r="AB3" s="2"/>
      <c r="AC3" s="2"/>
      <c r="AD3" s="2"/>
      <c r="AE3" s="2"/>
      <c r="AF3" s="2"/>
      <c r="AG3" s="2"/>
    </row>
    <row r="4" spans="1:33" ht="11.25" customHeight="1">
      <c r="A4" s="53"/>
      <c r="B4" s="77"/>
      <c r="C4" s="53"/>
      <c r="D4" s="1"/>
      <c r="E4" s="45"/>
      <c r="F4" s="1"/>
      <c r="G4" s="1"/>
      <c r="H4" s="1"/>
      <c r="I4" s="1"/>
      <c r="J4" s="1"/>
      <c r="K4" s="1"/>
      <c r="L4" s="1"/>
      <c r="M4" s="30">
        <v>4</v>
      </c>
      <c r="N4" s="32" t="s">
        <v>8</v>
      </c>
      <c r="P4" s="53"/>
      <c r="Q4" s="53"/>
      <c r="R4" s="53"/>
      <c r="S4" s="53"/>
      <c r="T4" s="53"/>
      <c r="U4" s="53"/>
      <c r="V4" s="53"/>
      <c r="W4" s="53"/>
      <c r="X4" s="53"/>
      <c r="Y4" s="53"/>
      <c r="Z4" s="53"/>
      <c r="AA4" s="53"/>
      <c r="AB4" s="53"/>
      <c r="AC4" s="53"/>
      <c r="AD4" s="53"/>
      <c r="AE4" s="53"/>
      <c r="AF4" s="53"/>
      <c r="AG4" s="53"/>
    </row>
    <row r="5" spans="1:33" ht="11.25" customHeight="1">
      <c r="A5" s="115" t="s">
        <v>9</v>
      </c>
      <c r="B5" s="115"/>
      <c r="C5" s="115"/>
      <c r="D5" s="115"/>
      <c r="E5" s="115"/>
      <c r="F5" s="115"/>
      <c r="G5" s="115"/>
      <c r="H5" s="115"/>
      <c r="I5" s="115"/>
      <c r="J5" s="115"/>
      <c r="K5" s="115"/>
      <c r="L5" s="115"/>
      <c r="M5" s="52">
        <v>5</v>
      </c>
      <c r="N5" s="32" t="s">
        <v>10</v>
      </c>
      <c r="P5" s="53"/>
      <c r="Q5" s="53"/>
      <c r="R5" s="53"/>
      <c r="S5" s="53"/>
      <c r="T5" s="53"/>
      <c r="U5" s="53"/>
      <c r="V5" s="53"/>
      <c r="W5" s="53"/>
      <c r="X5" s="53"/>
      <c r="Y5" s="53"/>
      <c r="Z5" s="53"/>
      <c r="AA5" s="53"/>
      <c r="AB5" s="53"/>
      <c r="AC5" s="53"/>
      <c r="AD5" s="53"/>
      <c r="AE5" s="53"/>
      <c r="AF5" s="53"/>
      <c r="AG5" s="53"/>
    </row>
    <row r="6" spans="1:33" ht="11.25" customHeight="1">
      <c r="A6" s="115"/>
      <c r="B6" s="115"/>
      <c r="C6" s="115"/>
      <c r="D6" s="115"/>
      <c r="E6" s="115"/>
      <c r="F6" s="115"/>
      <c r="G6" s="115"/>
      <c r="H6" s="115"/>
      <c r="I6" s="115"/>
      <c r="J6" s="115"/>
      <c r="K6" s="115"/>
      <c r="L6" s="115"/>
      <c r="M6" s="52">
        <v>6</v>
      </c>
      <c r="N6" s="32" t="s">
        <v>11</v>
      </c>
      <c r="P6" s="53"/>
      <c r="Q6" s="53"/>
      <c r="R6" s="53"/>
      <c r="S6" s="53"/>
      <c r="T6" s="53"/>
      <c r="U6" s="53"/>
      <c r="V6" s="53"/>
      <c r="W6" s="53"/>
      <c r="X6" s="53"/>
      <c r="Y6" s="53"/>
      <c r="Z6" s="53"/>
      <c r="AA6" s="53"/>
      <c r="AB6" s="53"/>
      <c r="AC6" s="53"/>
      <c r="AD6" s="53"/>
      <c r="AE6" s="53"/>
      <c r="AF6" s="53"/>
      <c r="AG6" s="53"/>
    </row>
    <row r="7" spans="1:33" ht="11.25" customHeight="1">
      <c r="A7" s="115"/>
      <c r="B7" s="115"/>
      <c r="C7" s="115"/>
      <c r="D7" s="115"/>
      <c r="E7" s="115"/>
      <c r="F7" s="115"/>
      <c r="G7" s="115"/>
      <c r="H7" s="115"/>
      <c r="I7" s="115"/>
      <c r="J7" s="115"/>
      <c r="K7" s="115"/>
      <c r="L7" s="115"/>
      <c r="M7" s="52">
        <v>7</v>
      </c>
      <c r="N7" s="32" t="s">
        <v>12</v>
      </c>
      <c r="P7" s="53"/>
      <c r="Q7" s="53"/>
      <c r="R7" s="53"/>
      <c r="S7" s="53"/>
      <c r="T7" s="53"/>
      <c r="U7" s="53"/>
      <c r="V7" s="53"/>
      <c r="W7" s="53"/>
      <c r="X7" s="53"/>
      <c r="Y7" s="53"/>
      <c r="Z7" s="53"/>
      <c r="AA7" s="53"/>
      <c r="AB7" s="53"/>
      <c r="AC7" s="53"/>
      <c r="AD7" s="53"/>
      <c r="AE7" s="53"/>
      <c r="AF7" s="53"/>
      <c r="AG7" s="53"/>
    </row>
    <row r="8" spans="1:33" ht="11.25" customHeight="1">
      <c r="A8" s="115"/>
      <c r="B8" s="115"/>
      <c r="C8" s="115"/>
      <c r="D8" s="115"/>
      <c r="E8" s="115"/>
      <c r="F8" s="115"/>
      <c r="G8" s="115"/>
      <c r="H8" s="115"/>
      <c r="I8" s="115"/>
      <c r="J8" s="115"/>
      <c r="K8" s="115"/>
      <c r="L8" s="115"/>
      <c r="M8" s="33"/>
      <c r="N8" s="34"/>
      <c r="P8" s="53"/>
      <c r="Q8" s="53"/>
      <c r="R8" s="53"/>
      <c r="S8" s="53"/>
      <c r="T8" s="53"/>
      <c r="U8" s="53"/>
      <c r="V8" s="53"/>
      <c r="W8" s="53"/>
      <c r="X8" s="53"/>
      <c r="Y8" s="53"/>
      <c r="Z8" s="53"/>
      <c r="AA8" s="53"/>
      <c r="AB8" s="53"/>
      <c r="AC8" s="53"/>
      <c r="AD8" s="53"/>
      <c r="AE8" s="53"/>
      <c r="AF8" s="53"/>
      <c r="AG8" s="53"/>
    </row>
    <row r="9" spans="1:33" ht="11.25" customHeight="1">
      <c r="A9" s="53"/>
      <c r="B9" s="77"/>
      <c r="C9" s="53"/>
      <c r="D9" s="1"/>
      <c r="E9" s="45"/>
      <c r="F9" s="1"/>
      <c r="G9" s="1"/>
      <c r="H9" s="1"/>
      <c r="I9" s="1"/>
      <c r="J9" s="1"/>
      <c r="K9" s="1"/>
      <c r="L9" s="1"/>
      <c r="M9" s="33"/>
      <c r="N9" s="34"/>
      <c r="P9" s="53"/>
      <c r="Q9" s="53"/>
      <c r="R9" s="53"/>
      <c r="S9" s="53"/>
      <c r="T9" s="53"/>
      <c r="U9" s="53"/>
      <c r="V9" s="53"/>
      <c r="W9" s="53"/>
      <c r="X9" s="53"/>
      <c r="Y9" s="53"/>
      <c r="Z9" s="53"/>
      <c r="AA9" s="53"/>
      <c r="AB9" s="53"/>
      <c r="AC9" s="53"/>
      <c r="AD9" s="53"/>
      <c r="AE9" s="53"/>
      <c r="AF9" s="53"/>
      <c r="AG9" s="53"/>
    </row>
    <row r="10" spans="1:33" s="7" customFormat="1" ht="53.25" customHeight="1">
      <c r="A10" s="5" t="s">
        <v>13</v>
      </c>
      <c r="B10" s="78" t="s">
        <v>14</v>
      </c>
      <c r="C10" s="5" t="s">
        <v>15</v>
      </c>
      <c r="D10" s="17" t="s">
        <v>16</v>
      </c>
      <c r="E10" s="18" t="s">
        <v>17</v>
      </c>
      <c r="F10" s="18" t="s">
        <v>18</v>
      </c>
      <c r="G10" s="6" t="s">
        <v>19</v>
      </c>
      <c r="H10" s="25" t="s">
        <v>20</v>
      </c>
      <c r="I10" s="6" t="s">
        <v>21</v>
      </c>
      <c r="J10" s="6" t="s">
        <v>22</v>
      </c>
      <c r="K10" s="6" t="s">
        <v>23</v>
      </c>
      <c r="L10" s="21" t="s">
        <v>24</v>
      </c>
      <c r="M10" s="23" t="s">
        <v>25</v>
      </c>
      <c r="N10" s="23" t="s">
        <v>26</v>
      </c>
      <c r="O10" s="22" t="s">
        <v>27</v>
      </c>
      <c r="P10" s="54" t="s">
        <v>28</v>
      </c>
      <c r="Q10" s="55" t="s">
        <v>29</v>
      </c>
      <c r="R10" s="55"/>
      <c r="S10" s="55"/>
      <c r="T10" s="55"/>
      <c r="U10" s="55"/>
      <c r="V10" s="55"/>
      <c r="W10" s="55"/>
      <c r="X10" s="55"/>
      <c r="Y10" s="55"/>
      <c r="Z10" s="55"/>
      <c r="AA10" s="55"/>
      <c r="AB10" s="55"/>
      <c r="AC10" s="55"/>
      <c r="AD10" s="55"/>
      <c r="AE10" s="55"/>
      <c r="AF10" s="55"/>
      <c r="AG10" s="55"/>
    </row>
    <row r="11" spans="1:17" s="105" customFormat="1" ht="29.25" customHeight="1">
      <c r="A11" s="72">
        <v>1</v>
      </c>
      <c r="B11" s="94">
        <v>69</v>
      </c>
      <c r="C11" s="95">
        <v>2126261425</v>
      </c>
      <c r="D11" s="96" t="s">
        <v>30</v>
      </c>
      <c r="E11" s="97" t="s">
        <v>31</v>
      </c>
      <c r="F11" s="98">
        <v>34091</v>
      </c>
      <c r="G11" s="99" t="s">
        <v>32</v>
      </c>
      <c r="H11" s="100" t="s">
        <v>33</v>
      </c>
      <c r="I11" s="101" t="s">
        <v>34</v>
      </c>
      <c r="J11" s="101"/>
      <c r="K11" s="102" t="s">
        <v>35</v>
      </c>
      <c r="L11" s="103" t="s">
        <v>36</v>
      </c>
      <c r="M11" s="104">
        <v>3</v>
      </c>
      <c r="N11" s="104" t="s">
        <v>37</v>
      </c>
      <c r="O11" s="104"/>
      <c r="P11" s="105" t="s">
        <v>38</v>
      </c>
      <c r="Q11" s="105" t="str">
        <f aca="true" t="shared" si="0" ref="Q11:Q42">LEFT(G11,3)</f>
        <v>D21</v>
      </c>
    </row>
    <row r="12" spans="1:17" s="105" customFormat="1" ht="29.25" customHeight="1">
      <c r="A12" s="72">
        <v>2</v>
      </c>
      <c r="B12" s="94">
        <v>12</v>
      </c>
      <c r="C12" s="95">
        <v>2126261700</v>
      </c>
      <c r="D12" s="96" t="s">
        <v>39</v>
      </c>
      <c r="E12" s="97" t="s">
        <v>40</v>
      </c>
      <c r="F12" s="98">
        <v>33936</v>
      </c>
      <c r="G12" s="106" t="s">
        <v>41</v>
      </c>
      <c r="H12" s="108" t="s">
        <v>42</v>
      </c>
      <c r="I12" s="101" t="s">
        <v>43</v>
      </c>
      <c r="J12" s="101"/>
      <c r="K12" s="102" t="s">
        <v>44</v>
      </c>
      <c r="L12" s="103" t="s">
        <v>36</v>
      </c>
      <c r="M12" s="104">
        <v>4</v>
      </c>
      <c r="N12" s="104" t="s">
        <v>45</v>
      </c>
      <c r="O12" s="104"/>
      <c r="Q12" s="105" t="str">
        <f t="shared" si="0"/>
        <v>D21</v>
      </c>
    </row>
    <row r="13" spans="1:17" s="105" customFormat="1" ht="29.25" customHeight="1">
      <c r="A13" s="72">
        <v>3</v>
      </c>
      <c r="B13" s="94">
        <v>34</v>
      </c>
      <c r="C13" s="95">
        <v>1810215483</v>
      </c>
      <c r="D13" s="96" t="s">
        <v>46</v>
      </c>
      <c r="E13" s="97" t="s">
        <v>47</v>
      </c>
      <c r="F13" s="98">
        <v>34033</v>
      </c>
      <c r="G13" s="106" t="s">
        <v>48</v>
      </c>
      <c r="H13" s="108" t="s">
        <v>49</v>
      </c>
      <c r="I13" s="101" t="s">
        <v>50</v>
      </c>
      <c r="J13" s="101"/>
      <c r="K13" s="102" t="s">
        <v>51</v>
      </c>
      <c r="L13" s="103" t="s">
        <v>36</v>
      </c>
      <c r="M13" s="104">
        <v>3</v>
      </c>
      <c r="N13" s="104" t="s">
        <v>52</v>
      </c>
      <c r="O13" s="104"/>
      <c r="Q13" s="105" t="str">
        <f t="shared" si="0"/>
        <v>D21</v>
      </c>
    </row>
    <row r="14" spans="1:17" s="105" customFormat="1" ht="29.25" customHeight="1">
      <c r="A14" s="72">
        <v>4</v>
      </c>
      <c r="B14" s="94">
        <v>35</v>
      </c>
      <c r="C14" s="95">
        <v>1811215469</v>
      </c>
      <c r="D14" s="96" t="s">
        <v>53</v>
      </c>
      <c r="E14" s="97" t="s">
        <v>54</v>
      </c>
      <c r="F14" s="98">
        <v>34424</v>
      </c>
      <c r="G14" s="106" t="s">
        <v>48</v>
      </c>
      <c r="H14" s="108" t="s">
        <v>55</v>
      </c>
      <c r="I14" s="101" t="s">
        <v>56</v>
      </c>
      <c r="J14" s="101"/>
      <c r="K14" s="102" t="s">
        <v>57</v>
      </c>
      <c r="L14" s="103" t="s">
        <v>36</v>
      </c>
      <c r="M14" s="104">
        <v>3</v>
      </c>
      <c r="N14" s="104" t="s">
        <v>58</v>
      </c>
      <c r="O14" s="104"/>
      <c r="Q14" s="105" t="str">
        <f t="shared" si="0"/>
        <v>D21</v>
      </c>
    </row>
    <row r="15" spans="1:17" s="92" customFormat="1" ht="29.25" customHeight="1">
      <c r="A15" s="73">
        <v>1</v>
      </c>
      <c r="B15" s="82">
        <v>17</v>
      </c>
      <c r="C15" s="83">
        <v>2126251680</v>
      </c>
      <c r="D15" s="84" t="s">
        <v>59</v>
      </c>
      <c r="E15" s="85" t="s">
        <v>60</v>
      </c>
      <c r="F15" s="86">
        <v>31867</v>
      </c>
      <c r="G15" s="93" t="s">
        <v>48</v>
      </c>
      <c r="H15" s="109" t="s">
        <v>61</v>
      </c>
      <c r="I15" s="89" t="s">
        <v>62</v>
      </c>
      <c r="J15" s="89"/>
      <c r="K15" s="90" t="s">
        <v>63</v>
      </c>
      <c r="L15" s="90"/>
      <c r="M15" s="91">
        <v>3</v>
      </c>
      <c r="N15" s="91" t="s">
        <v>64</v>
      </c>
      <c r="O15" s="91"/>
      <c r="Q15" s="92" t="str">
        <f t="shared" si="0"/>
        <v>D21</v>
      </c>
    </row>
    <row r="16" spans="1:17" s="92" customFormat="1" ht="29.25" customHeight="1">
      <c r="A16" s="73">
        <v>2</v>
      </c>
      <c r="B16" s="82">
        <v>2</v>
      </c>
      <c r="C16" s="83">
        <v>1920253043</v>
      </c>
      <c r="D16" s="84" t="s">
        <v>65</v>
      </c>
      <c r="E16" s="85" t="s">
        <v>66</v>
      </c>
      <c r="F16" s="86">
        <v>35007</v>
      </c>
      <c r="G16" s="93" t="s">
        <v>67</v>
      </c>
      <c r="H16" s="109" t="s">
        <v>68</v>
      </c>
      <c r="I16" s="89" t="s">
        <v>69</v>
      </c>
      <c r="J16" s="89"/>
      <c r="K16" s="90" t="s">
        <v>63</v>
      </c>
      <c r="L16" s="90"/>
      <c r="M16" s="91">
        <v>3</v>
      </c>
      <c r="N16" s="91" t="s">
        <v>70</v>
      </c>
      <c r="O16" s="91"/>
      <c r="P16" s="92" t="s">
        <v>71</v>
      </c>
      <c r="Q16" s="92" t="str">
        <f t="shared" si="0"/>
        <v>K20</v>
      </c>
    </row>
    <row r="17" spans="1:17" s="92" customFormat="1" ht="29.25" customHeight="1">
      <c r="A17" s="73">
        <v>3</v>
      </c>
      <c r="B17" s="82">
        <v>41</v>
      </c>
      <c r="C17" s="83">
        <v>2126261748</v>
      </c>
      <c r="D17" s="84" t="s">
        <v>72</v>
      </c>
      <c r="E17" s="85" t="s">
        <v>73</v>
      </c>
      <c r="F17" s="86">
        <v>33319</v>
      </c>
      <c r="G17" s="93" t="s">
        <v>74</v>
      </c>
      <c r="H17" s="109" t="s">
        <v>75</v>
      </c>
      <c r="I17" s="89" t="s">
        <v>76</v>
      </c>
      <c r="J17" s="89"/>
      <c r="K17" s="90" t="s">
        <v>63</v>
      </c>
      <c r="L17" s="90"/>
      <c r="M17" s="91">
        <v>3</v>
      </c>
      <c r="N17" s="91" t="s">
        <v>77</v>
      </c>
      <c r="O17" s="91"/>
      <c r="Q17" s="92" t="str">
        <f t="shared" si="0"/>
        <v>D21</v>
      </c>
    </row>
    <row r="18" spans="1:17" s="92" customFormat="1" ht="29.25" customHeight="1">
      <c r="A18" s="73">
        <v>4</v>
      </c>
      <c r="B18" s="82">
        <v>20</v>
      </c>
      <c r="C18" s="83">
        <v>161325739</v>
      </c>
      <c r="D18" s="84" t="s">
        <v>78</v>
      </c>
      <c r="E18" s="85" t="s">
        <v>79</v>
      </c>
      <c r="F18" s="86">
        <v>33739</v>
      </c>
      <c r="G18" s="93" t="s">
        <v>74</v>
      </c>
      <c r="H18" s="109" t="s">
        <v>80</v>
      </c>
      <c r="I18" s="89" t="s">
        <v>81</v>
      </c>
      <c r="J18" s="89"/>
      <c r="K18" s="90" t="s">
        <v>51</v>
      </c>
      <c r="L18" s="90"/>
      <c r="M18" s="91">
        <v>3</v>
      </c>
      <c r="N18" s="91" t="s">
        <v>82</v>
      </c>
      <c r="O18" s="91"/>
      <c r="Q18" s="92" t="str">
        <f t="shared" si="0"/>
        <v>D21</v>
      </c>
    </row>
    <row r="19" spans="1:17" s="92" customFormat="1" ht="29.25" customHeight="1">
      <c r="A19" s="73">
        <v>5</v>
      </c>
      <c r="B19" s="82">
        <v>22</v>
      </c>
      <c r="C19" s="83">
        <v>2126261746</v>
      </c>
      <c r="D19" s="84" t="s">
        <v>83</v>
      </c>
      <c r="E19" s="85" t="s">
        <v>84</v>
      </c>
      <c r="F19" s="86">
        <v>33044</v>
      </c>
      <c r="G19" s="93" t="s">
        <v>74</v>
      </c>
      <c r="H19" s="109" t="s">
        <v>85</v>
      </c>
      <c r="I19" s="89" t="s">
        <v>81</v>
      </c>
      <c r="J19" s="89"/>
      <c r="K19" s="90" t="s">
        <v>51</v>
      </c>
      <c r="L19" s="90"/>
      <c r="M19" s="91">
        <v>3</v>
      </c>
      <c r="N19" s="91" t="s">
        <v>82</v>
      </c>
      <c r="O19" s="91"/>
      <c r="Q19" s="92" t="str">
        <f t="shared" si="0"/>
        <v>D21</v>
      </c>
    </row>
    <row r="20" spans="1:17" s="92" customFormat="1" ht="29.25" customHeight="1">
      <c r="A20" s="73">
        <v>6</v>
      </c>
      <c r="B20" s="82">
        <v>43</v>
      </c>
      <c r="C20" s="83">
        <v>1810215455</v>
      </c>
      <c r="D20" s="84" t="s">
        <v>86</v>
      </c>
      <c r="E20" s="85" t="s">
        <v>87</v>
      </c>
      <c r="F20" s="86">
        <v>34582</v>
      </c>
      <c r="G20" s="93" t="s">
        <v>41</v>
      </c>
      <c r="H20" s="109" t="s">
        <v>88</v>
      </c>
      <c r="I20" s="89" t="s">
        <v>89</v>
      </c>
      <c r="J20" s="89"/>
      <c r="K20" s="90" t="s">
        <v>63</v>
      </c>
      <c r="L20" s="90"/>
      <c r="M20" s="91">
        <v>3</v>
      </c>
      <c r="N20" s="91" t="s">
        <v>90</v>
      </c>
      <c r="O20" s="91"/>
      <c r="Q20" s="92" t="str">
        <f t="shared" si="0"/>
        <v>D21</v>
      </c>
    </row>
    <row r="21" spans="1:17" s="92" customFormat="1" ht="29.25" customHeight="1">
      <c r="A21" s="73">
        <v>7</v>
      </c>
      <c r="B21" s="82">
        <v>44</v>
      </c>
      <c r="C21" s="83">
        <v>2127251675</v>
      </c>
      <c r="D21" s="84" t="s">
        <v>91</v>
      </c>
      <c r="E21" s="85" t="s">
        <v>92</v>
      </c>
      <c r="F21" s="86">
        <v>34259</v>
      </c>
      <c r="G21" s="93" t="s">
        <v>48</v>
      </c>
      <c r="H21" s="109" t="s">
        <v>93</v>
      </c>
      <c r="I21" s="89" t="s">
        <v>94</v>
      </c>
      <c r="J21" s="89"/>
      <c r="K21" s="90" t="s">
        <v>51</v>
      </c>
      <c r="L21" s="90"/>
      <c r="M21" s="91">
        <v>3</v>
      </c>
      <c r="N21" s="91" t="s">
        <v>95</v>
      </c>
      <c r="O21" s="91"/>
      <c r="Q21" s="92" t="str">
        <f t="shared" si="0"/>
        <v>D21</v>
      </c>
    </row>
    <row r="22" spans="1:17" s="92" customFormat="1" ht="29.25" customHeight="1">
      <c r="A22" s="73">
        <v>8</v>
      </c>
      <c r="B22" s="82">
        <v>61</v>
      </c>
      <c r="C22" s="83">
        <v>2020266449</v>
      </c>
      <c r="D22" s="84" t="s">
        <v>96</v>
      </c>
      <c r="E22" s="85" t="s">
        <v>97</v>
      </c>
      <c r="F22" s="86">
        <v>35098</v>
      </c>
      <c r="G22" s="93" t="s">
        <v>98</v>
      </c>
      <c r="H22" s="109" t="s">
        <v>99</v>
      </c>
      <c r="I22" s="89" t="s">
        <v>100</v>
      </c>
      <c r="J22" s="89"/>
      <c r="K22" s="90" t="s">
        <v>101</v>
      </c>
      <c r="L22" s="90"/>
      <c r="M22" s="91">
        <v>3</v>
      </c>
      <c r="N22" s="91" t="s">
        <v>102</v>
      </c>
      <c r="O22" s="91"/>
      <c r="P22" s="92" t="s">
        <v>71</v>
      </c>
      <c r="Q22" s="92" t="str">
        <f t="shared" si="0"/>
        <v>K20</v>
      </c>
    </row>
    <row r="23" spans="1:17" s="92" customFormat="1" ht="29.25" customHeight="1">
      <c r="A23" s="73">
        <v>9</v>
      </c>
      <c r="B23" s="82">
        <v>51</v>
      </c>
      <c r="C23" s="83">
        <v>2020264081</v>
      </c>
      <c r="D23" s="84" t="s">
        <v>103</v>
      </c>
      <c r="E23" s="85" t="s">
        <v>104</v>
      </c>
      <c r="F23" s="86">
        <v>35094</v>
      </c>
      <c r="G23" s="93" t="s">
        <v>105</v>
      </c>
      <c r="H23" s="109" t="s">
        <v>106</v>
      </c>
      <c r="I23" s="89" t="s">
        <v>107</v>
      </c>
      <c r="J23" s="89"/>
      <c r="K23" s="90" t="s">
        <v>101</v>
      </c>
      <c r="L23" s="90"/>
      <c r="M23" s="91">
        <v>3</v>
      </c>
      <c r="N23" s="91" t="s">
        <v>108</v>
      </c>
      <c r="O23" s="91"/>
      <c r="P23" s="92" t="s">
        <v>71</v>
      </c>
      <c r="Q23" s="92" t="str">
        <f t="shared" si="0"/>
        <v>K20</v>
      </c>
    </row>
    <row r="24" spans="1:17" s="92" customFormat="1" ht="29.25" customHeight="1">
      <c r="A24" s="73">
        <v>10</v>
      </c>
      <c r="B24" s="82">
        <v>39</v>
      </c>
      <c r="C24" s="83">
        <v>1810215770</v>
      </c>
      <c r="D24" s="84" t="s">
        <v>109</v>
      </c>
      <c r="E24" s="85" t="s">
        <v>79</v>
      </c>
      <c r="F24" s="86">
        <v>34558</v>
      </c>
      <c r="G24" s="93" t="s">
        <v>74</v>
      </c>
      <c r="H24" s="109" t="s">
        <v>110</v>
      </c>
      <c r="I24" s="89" t="s">
        <v>111</v>
      </c>
      <c r="J24" s="89"/>
      <c r="K24" s="90" t="s">
        <v>101</v>
      </c>
      <c r="L24" s="90"/>
      <c r="M24" s="91">
        <v>3</v>
      </c>
      <c r="N24" s="91" t="s">
        <v>112</v>
      </c>
      <c r="O24" s="91"/>
      <c r="Q24" s="92" t="str">
        <f t="shared" si="0"/>
        <v>D21</v>
      </c>
    </row>
    <row r="25" spans="1:17" s="92" customFormat="1" ht="29.25" customHeight="1">
      <c r="A25" s="73">
        <v>11</v>
      </c>
      <c r="B25" s="82">
        <v>8</v>
      </c>
      <c r="C25" s="83">
        <v>2126261751</v>
      </c>
      <c r="D25" s="84" t="s">
        <v>113</v>
      </c>
      <c r="E25" s="85" t="s">
        <v>114</v>
      </c>
      <c r="F25" s="86">
        <v>33329</v>
      </c>
      <c r="G25" s="93" t="s">
        <v>74</v>
      </c>
      <c r="H25" s="109" t="s">
        <v>115</v>
      </c>
      <c r="I25" s="89" t="s">
        <v>116</v>
      </c>
      <c r="J25" s="89"/>
      <c r="K25" s="90" t="s">
        <v>101</v>
      </c>
      <c r="L25" s="90"/>
      <c r="M25" s="91">
        <v>3</v>
      </c>
      <c r="N25" s="91" t="s">
        <v>117</v>
      </c>
      <c r="O25" s="91"/>
      <c r="Q25" s="92" t="str">
        <f t="shared" si="0"/>
        <v>D21</v>
      </c>
    </row>
    <row r="26" spans="1:17" s="92" customFormat="1" ht="29.25" customHeight="1">
      <c r="A26" s="73">
        <v>12</v>
      </c>
      <c r="B26" s="82">
        <v>40</v>
      </c>
      <c r="C26" s="83">
        <v>2127261717</v>
      </c>
      <c r="D26" s="84" t="s">
        <v>118</v>
      </c>
      <c r="E26" s="85" t="s">
        <v>119</v>
      </c>
      <c r="F26" s="86">
        <v>34026</v>
      </c>
      <c r="G26" s="93" t="s">
        <v>41</v>
      </c>
      <c r="H26" s="109" t="s">
        <v>120</v>
      </c>
      <c r="I26" s="89" t="s">
        <v>121</v>
      </c>
      <c r="J26" s="89"/>
      <c r="K26" s="90" t="s">
        <v>101</v>
      </c>
      <c r="L26" s="90"/>
      <c r="M26" s="91">
        <v>3</v>
      </c>
      <c r="N26" s="91" t="s">
        <v>122</v>
      </c>
      <c r="O26" s="91"/>
      <c r="Q26" s="92" t="str">
        <f t="shared" si="0"/>
        <v>D21</v>
      </c>
    </row>
    <row r="27" spans="1:17" s="92" customFormat="1" ht="29.25" customHeight="1">
      <c r="A27" s="73">
        <v>13</v>
      </c>
      <c r="B27" s="82">
        <v>30</v>
      </c>
      <c r="C27" s="83">
        <v>2126261705</v>
      </c>
      <c r="D27" s="84" t="s">
        <v>123</v>
      </c>
      <c r="E27" s="85" t="s">
        <v>124</v>
      </c>
      <c r="F27" s="86">
        <v>34520</v>
      </c>
      <c r="G27" s="93" t="s">
        <v>41</v>
      </c>
      <c r="H27" s="109" t="s">
        <v>125</v>
      </c>
      <c r="I27" s="89" t="s">
        <v>126</v>
      </c>
      <c r="J27" s="89"/>
      <c r="K27" s="90" t="s">
        <v>127</v>
      </c>
      <c r="L27" s="90"/>
      <c r="M27" s="91">
        <v>3</v>
      </c>
      <c r="N27" s="91" t="s">
        <v>128</v>
      </c>
      <c r="O27" s="91"/>
      <c r="Q27" s="92" t="str">
        <f t="shared" si="0"/>
        <v>D21</v>
      </c>
    </row>
    <row r="28" spans="1:17" s="92" customFormat="1" ht="29.25" customHeight="1">
      <c r="A28" s="73">
        <v>14</v>
      </c>
      <c r="B28" s="82">
        <v>66</v>
      </c>
      <c r="C28" s="83">
        <v>2126251674</v>
      </c>
      <c r="D28" s="84" t="s">
        <v>129</v>
      </c>
      <c r="E28" s="85" t="s">
        <v>130</v>
      </c>
      <c r="F28" s="86">
        <v>34333</v>
      </c>
      <c r="G28" s="93" t="s">
        <v>41</v>
      </c>
      <c r="H28" s="109" t="s">
        <v>131</v>
      </c>
      <c r="I28" s="89" t="s">
        <v>132</v>
      </c>
      <c r="J28" s="89"/>
      <c r="K28" s="90" t="s">
        <v>127</v>
      </c>
      <c r="L28" s="90"/>
      <c r="M28" s="91">
        <v>3</v>
      </c>
      <c r="N28" s="91" t="s">
        <v>133</v>
      </c>
      <c r="O28" s="91"/>
      <c r="Q28" s="92" t="str">
        <f t="shared" si="0"/>
        <v>D21</v>
      </c>
    </row>
    <row r="29" spans="1:17" s="92" customFormat="1" ht="29.25" customHeight="1">
      <c r="A29" s="73">
        <v>15</v>
      </c>
      <c r="B29" s="82">
        <v>37</v>
      </c>
      <c r="C29" s="83">
        <v>1811214497</v>
      </c>
      <c r="D29" s="84" t="s">
        <v>134</v>
      </c>
      <c r="E29" s="85" t="s">
        <v>135</v>
      </c>
      <c r="F29" s="86">
        <v>34488</v>
      </c>
      <c r="G29" s="93" t="s">
        <v>136</v>
      </c>
      <c r="H29" s="109" t="s">
        <v>137</v>
      </c>
      <c r="I29" s="89" t="s">
        <v>138</v>
      </c>
      <c r="J29" s="89"/>
      <c r="K29" s="90" t="s">
        <v>127</v>
      </c>
      <c r="L29" s="90"/>
      <c r="M29" s="91">
        <v>3</v>
      </c>
      <c r="N29" s="91" t="s">
        <v>139</v>
      </c>
      <c r="O29" s="91"/>
      <c r="P29" s="92" t="s">
        <v>71</v>
      </c>
      <c r="Q29" s="92" t="str">
        <f t="shared" si="0"/>
        <v>K22</v>
      </c>
    </row>
    <row r="30" spans="1:17" s="92" customFormat="1" ht="29.25" customHeight="1">
      <c r="A30" s="73">
        <v>16</v>
      </c>
      <c r="B30" s="82">
        <v>33</v>
      </c>
      <c r="C30" s="83">
        <v>2126251682</v>
      </c>
      <c r="D30" s="84" t="s">
        <v>140</v>
      </c>
      <c r="E30" s="85" t="s">
        <v>141</v>
      </c>
      <c r="F30" s="86">
        <v>33930</v>
      </c>
      <c r="G30" s="93" t="s">
        <v>48</v>
      </c>
      <c r="H30" s="109" t="s">
        <v>142</v>
      </c>
      <c r="I30" s="89" t="s">
        <v>143</v>
      </c>
      <c r="J30" s="89"/>
      <c r="K30" s="90" t="s">
        <v>144</v>
      </c>
      <c r="L30" s="90"/>
      <c r="M30" s="91">
        <v>3</v>
      </c>
      <c r="N30" s="91" t="s">
        <v>145</v>
      </c>
      <c r="O30" s="91"/>
      <c r="Q30" s="92" t="str">
        <f t="shared" si="0"/>
        <v>D21</v>
      </c>
    </row>
    <row r="31" spans="1:17" s="92" customFormat="1" ht="29.25" customHeight="1">
      <c r="A31" s="73">
        <v>17</v>
      </c>
      <c r="B31" s="82">
        <v>67</v>
      </c>
      <c r="C31" s="83">
        <v>2020268294</v>
      </c>
      <c r="D31" s="84" t="s">
        <v>146</v>
      </c>
      <c r="E31" s="85" t="s">
        <v>114</v>
      </c>
      <c r="F31" s="86">
        <v>35360</v>
      </c>
      <c r="G31" s="93" t="s">
        <v>105</v>
      </c>
      <c r="H31" s="109" t="s">
        <v>33</v>
      </c>
      <c r="I31" s="89" t="s">
        <v>147</v>
      </c>
      <c r="J31" s="89"/>
      <c r="K31" s="90" t="s">
        <v>144</v>
      </c>
      <c r="L31" s="90"/>
      <c r="M31" s="91">
        <v>3</v>
      </c>
      <c r="N31" s="91" t="s">
        <v>148</v>
      </c>
      <c r="O31" s="91"/>
      <c r="P31" s="92" t="s">
        <v>71</v>
      </c>
      <c r="Q31" s="92" t="str">
        <f t="shared" si="0"/>
        <v>K20</v>
      </c>
    </row>
    <row r="32" spans="1:17" s="92" customFormat="1" ht="29.25" customHeight="1">
      <c r="A32" s="73">
        <v>18</v>
      </c>
      <c r="B32" s="82">
        <v>47</v>
      </c>
      <c r="C32" s="83">
        <v>2020266142</v>
      </c>
      <c r="D32" s="84" t="s">
        <v>149</v>
      </c>
      <c r="E32" s="85" t="s">
        <v>150</v>
      </c>
      <c r="F32" s="86">
        <v>34991</v>
      </c>
      <c r="G32" s="93" t="s">
        <v>98</v>
      </c>
      <c r="H32" s="109" t="s">
        <v>151</v>
      </c>
      <c r="I32" s="89" t="s">
        <v>152</v>
      </c>
      <c r="J32" s="89"/>
      <c r="K32" s="90" t="s">
        <v>144</v>
      </c>
      <c r="L32" s="90"/>
      <c r="M32" s="91">
        <v>4</v>
      </c>
      <c r="N32" s="91" t="s">
        <v>153</v>
      </c>
      <c r="O32" s="91"/>
      <c r="P32" s="92" t="s">
        <v>71</v>
      </c>
      <c r="Q32" s="92" t="str">
        <f t="shared" si="0"/>
        <v>K20</v>
      </c>
    </row>
    <row r="33" spans="1:17" s="92" customFormat="1" ht="29.25" customHeight="1">
      <c r="A33" s="73">
        <v>19</v>
      </c>
      <c r="B33" s="82">
        <v>3</v>
      </c>
      <c r="C33" s="83">
        <v>171325903</v>
      </c>
      <c r="D33" s="84" t="s">
        <v>154</v>
      </c>
      <c r="E33" s="85" t="s">
        <v>47</v>
      </c>
      <c r="F33" s="86">
        <v>34146</v>
      </c>
      <c r="G33" s="93" t="s">
        <v>41</v>
      </c>
      <c r="H33" s="109" t="s">
        <v>155</v>
      </c>
      <c r="I33" s="89" t="s">
        <v>156</v>
      </c>
      <c r="J33" s="89"/>
      <c r="K33" s="90" t="s">
        <v>144</v>
      </c>
      <c r="L33" s="90"/>
      <c r="M33" s="91">
        <v>4</v>
      </c>
      <c r="N33" s="91" t="s">
        <v>157</v>
      </c>
      <c r="O33" s="91"/>
      <c r="Q33" s="92" t="str">
        <f t="shared" si="0"/>
        <v>D21</v>
      </c>
    </row>
    <row r="34" spans="1:17" s="92" customFormat="1" ht="29.25" customHeight="1">
      <c r="A34" s="73">
        <v>20</v>
      </c>
      <c r="B34" s="82">
        <v>32</v>
      </c>
      <c r="C34" s="83">
        <v>2126251686</v>
      </c>
      <c r="D34" s="84" t="s">
        <v>158</v>
      </c>
      <c r="E34" s="85" t="s">
        <v>159</v>
      </c>
      <c r="F34" s="86">
        <v>34397</v>
      </c>
      <c r="G34" s="93" t="s">
        <v>48</v>
      </c>
      <c r="H34" s="109" t="s">
        <v>160</v>
      </c>
      <c r="I34" s="89" t="s">
        <v>161</v>
      </c>
      <c r="J34" s="89"/>
      <c r="K34" s="90" t="s">
        <v>144</v>
      </c>
      <c r="L34" s="90"/>
      <c r="M34" s="91">
        <v>4</v>
      </c>
      <c r="N34" s="91" t="s">
        <v>162</v>
      </c>
      <c r="O34" s="91"/>
      <c r="Q34" s="92" t="str">
        <f t="shared" si="0"/>
        <v>D21</v>
      </c>
    </row>
    <row r="35" spans="1:17" s="92" customFormat="1" ht="29.25" customHeight="1">
      <c r="A35" s="73">
        <v>21</v>
      </c>
      <c r="B35" s="82">
        <v>70</v>
      </c>
      <c r="C35" s="83">
        <v>2126261721</v>
      </c>
      <c r="D35" s="84" t="s">
        <v>163</v>
      </c>
      <c r="E35" s="85" t="s">
        <v>164</v>
      </c>
      <c r="F35" s="86">
        <v>34052</v>
      </c>
      <c r="G35" s="93" t="s">
        <v>41</v>
      </c>
      <c r="H35" s="109" t="s">
        <v>165</v>
      </c>
      <c r="I35" s="89" t="s">
        <v>166</v>
      </c>
      <c r="J35" s="89"/>
      <c r="K35" s="90" t="s">
        <v>167</v>
      </c>
      <c r="L35" s="90"/>
      <c r="M35" s="91">
        <v>4</v>
      </c>
      <c r="N35" s="91" t="s">
        <v>168</v>
      </c>
      <c r="O35" s="91"/>
      <c r="Q35" s="92" t="str">
        <f t="shared" si="0"/>
        <v>D21</v>
      </c>
    </row>
    <row r="36" spans="1:17" s="92" customFormat="1" ht="29.25" customHeight="1">
      <c r="A36" s="73">
        <v>22</v>
      </c>
      <c r="B36" s="82">
        <v>53</v>
      </c>
      <c r="C36" s="83">
        <v>2126261734</v>
      </c>
      <c r="D36" s="84" t="s">
        <v>169</v>
      </c>
      <c r="E36" s="85" t="s">
        <v>170</v>
      </c>
      <c r="F36" s="86">
        <v>34042</v>
      </c>
      <c r="G36" s="93" t="s">
        <v>74</v>
      </c>
      <c r="H36" s="109" t="s">
        <v>171</v>
      </c>
      <c r="I36" s="89" t="s">
        <v>172</v>
      </c>
      <c r="J36" s="89"/>
      <c r="K36" s="90" t="s">
        <v>167</v>
      </c>
      <c r="L36" s="90"/>
      <c r="M36" s="91">
        <v>4</v>
      </c>
      <c r="N36" s="91" t="s">
        <v>173</v>
      </c>
      <c r="O36" s="91"/>
      <c r="Q36" s="92" t="str">
        <f t="shared" si="0"/>
        <v>D21</v>
      </c>
    </row>
    <row r="37" spans="1:17" s="92" customFormat="1" ht="29.25" customHeight="1">
      <c r="A37" s="73">
        <v>23</v>
      </c>
      <c r="B37" s="82">
        <v>5</v>
      </c>
      <c r="C37" s="83">
        <v>1920258481</v>
      </c>
      <c r="D37" s="84" t="s">
        <v>174</v>
      </c>
      <c r="E37" s="85" t="s">
        <v>175</v>
      </c>
      <c r="F37" s="86">
        <v>34791</v>
      </c>
      <c r="G37" s="93" t="s">
        <v>67</v>
      </c>
      <c r="H37" s="109" t="s">
        <v>176</v>
      </c>
      <c r="I37" s="89" t="s">
        <v>177</v>
      </c>
      <c r="J37" s="89"/>
      <c r="K37" s="90" t="s">
        <v>167</v>
      </c>
      <c r="L37" s="90"/>
      <c r="M37" s="91">
        <v>4</v>
      </c>
      <c r="N37" s="91" t="s">
        <v>178</v>
      </c>
      <c r="O37" s="91"/>
      <c r="P37" s="92" t="s">
        <v>71</v>
      </c>
      <c r="Q37" s="92" t="str">
        <f t="shared" si="0"/>
        <v>K20</v>
      </c>
    </row>
    <row r="38" spans="1:17" s="92" customFormat="1" ht="29.25" customHeight="1">
      <c r="A38" s="73">
        <v>24</v>
      </c>
      <c r="B38" s="82">
        <v>64</v>
      </c>
      <c r="C38" s="83">
        <v>2020264587</v>
      </c>
      <c r="D38" s="84" t="s">
        <v>179</v>
      </c>
      <c r="E38" s="85" t="s">
        <v>73</v>
      </c>
      <c r="F38" s="86">
        <v>34655</v>
      </c>
      <c r="G38" s="93" t="s">
        <v>105</v>
      </c>
      <c r="H38" s="109" t="s">
        <v>180</v>
      </c>
      <c r="I38" s="89" t="s">
        <v>181</v>
      </c>
      <c r="J38" s="89"/>
      <c r="K38" s="90" t="s">
        <v>57</v>
      </c>
      <c r="L38" s="90"/>
      <c r="M38" s="91">
        <v>4</v>
      </c>
      <c r="N38" s="91" t="s">
        <v>182</v>
      </c>
      <c r="O38" s="91"/>
      <c r="P38" s="92" t="s">
        <v>71</v>
      </c>
      <c r="Q38" s="92" t="str">
        <f t="shared" si="0"/>
        <v>K20</v>
      </c>
    </row>
    <row r="39" spans="1:17" s="92" customFormat="1" ht="29.25" customHeight="1">
      <c r="A39" s="73">
        <v>25</v>
      </c>
      <c r="B39" s="82">
        <v>23</v>
      </c>
      <c r="C39" s="83">
        <v>171326090</v>
      </c>
      <c r="D39" s="84" t="s">
        <v>183</v>
      </c>
      <c r="E39" s="85" t="s">
        <v>184</v>
      </c>
      <c r="F39" s="86">
        <v>34095</v>
      </c>
      <c r="G39" s="93" t="s">
        <v>48</v>
      </c>
      <c r="H39" s="109" t="s">
        <v>185</v>
      </c>
      <c r="I39" s="89" t="s">
        <v>186</v>
      </c>
      <c r="J39" s="89"/>
      <c r="K39" s="90" t="s">
        <v>57</v>
      </c>
      <c r="L39" s="90"/>
      <c r="M39" s="91">
        <v>4</v>
      </c>
      <c r="N39" s="91" t="s">
        <v>187</v>
      </c>
      <c r="O39" s="91"/>
      <c r="Q39" s="92" t="str">
        <f t="shared" si="0"/>
        <v>D21</v>
      </c>
    </row>
    <row r="40" spans="1:17" s="92" customFormat="1" ht="29.25" customHeight="1">
      <c r="A40" s="73">
        <v>26</v>
      </c>
      <c r="B40" s="82">
        <v>59</v>
      </c>
      <c r="C40" s="83">
        <v>2126261732</v>
      </c>
      <c r="D40" s="84" t="s">
        <v>188</v>
      </c>
      <c r="E40" s="85" t="s">
        <v>189</v>
      </c>
      <c r="F40" s="86">
        <v>33794</v>
      </c>
      <c r="G40" s="93" t="s">
        <v>74</v>
      </c>
      <c r="H40" s="109" t="s">
        <v>190</v>
      </c>
      <c r="I40" s="89" t="s">
        <v>191</v>
      </c>
      <c r="J40" s="89"/>
      <c r="K40" s="90" t="s">
        <v>57</v>
      </c>
      <c r="L40" s="90"/>
      <c r="M40" s="91">
        <v>4</v>
      </c>
      <c r="N40" s="91" t="s">
        <v>192</v>
      </c>
      <c r="O40" s="91"/>
      <c r="Q40" s="92" t="str">
        <f t="shared" si="0"/>
        <v>D21</v>
      </c>
    </row>
    <row r="41" spans="1:17" s="92" customFormat="1" ht="29.25" customHeight="1">
      <c r="A41" s="73">
        <v>27</v>
      </c>
      <c r="B41" s="82">
        <v>28</v>
      </c>
      <c r="C41" s="83">
        <v>2126261711</v>
      </c>
      <c r="D41" s="84" t="s">
        <v>193</v>
      </c>
      <c r="E41" s="85" t="s">
        <v>194</v>
      </c>
      <c r="F41" s="86">
        <v>34623</v>
      </c>
      <c r="G41" s="93" t="s">
        <v>41</v>
      </c>
      <c r="H41" s="109" t="s">
        <v>195</v>
      </c>
      <c r="I41" s="89" t="s">
        <v>196</v>
      </c>
      <c r="J41" s="89"/>
      <c r="K41" s="90" t="s">
        <v>35</v>
      </c>
      <c r="L41" s="90"/>
      <c r="M41" s="91">
        <v>4</v>
      </c>
      <c r="N41" s="91" t="s">
        <v>197</v>
      </c>
      <c r="O41" s="91"/>
      <c r="Q41" s="92" t="str">
        <f t="shared" si="0"/>
        <v>D21</v>
      </c>
    </row>
    <row r="42" spans="1:17" s="92" customFormat="1" ht="29.25" customHeight="1">
      <c r="A42" s="73">
        <v>28</v>
      </c>
      <c r="B42" s="82">
        <v>27</v>
      </c>
      <c r="C42" s="83">
        <v>2020264047</v>
      </c>
      <c r="D42" s="84" t="s">
        <v>198</v>
      </c>
      <c r="E42" s="85" t="s">
        <v>199</v>
      </c>
      <c r="F42" s="86">
        <v>35092</v>
      </c>
      <c r="G42" s="93" t="s">
        <v>98</v>
      </c>
      <c r="H42" s="109" t="s">
        <v>200</v>
      </c>
      <c r="I42" s="89" t="s">
        <v>201</v>
      </c>
      <c r="J42" s="89"/>
      <c r="K42" s="90" t="s">
        <v>35</v>
      </c>
      <c r="L42" s="90"/>
      <c r="M42" s="91">
        <v>4</v>
      </c>
      <c r="N42" s="91" t="s">
        <v>202</v>
      </c>
      <c r="O42" s="91"/>
      <c r="P42" s="92" t="s">
        <v>71</v>
      </c>
      <c r="Q42" s="92" t="str">
        <f t="shared" si="0"/>
        <v>K20</v>
      </c>
    </row>
    <row r="43" spans="1:17" s="92" customFormat="1" ht="29.25" customHeight="1">
      <c r="A43" s="73">
        <v>29</v>
      </c>
      <c r="B43" s="82">
        <v>21</v>
      </c>
      <c r="C43" s="83">
        <v>2126261720</v>
      </c>
      <c r="D43" s="84" t="s">
        <v>203</v>
      </c>
      <c r="E43" s="85" t="s">
        <v>87</v>
      </c>
      <c r="F43" s="86">
        <v>34097</v>
      </c>
      <c r="G43" s="93" t="s">
        <v>41</v>
      </c>
      <c r="H43" s="109" t="s">
        <v>204</v>
      </c>
      <c r="I43" s="89" t="s">
        <v>205</v>
      </c>
      <c r="J43" s="89"/>
      <c r="K43" s="90" t="s">
        <v>35</v>
      </c>
      <c r="L43" s="90"/>
      <c r="M43" s="91">
        <v>4</v>
      </c>
      <c r="N43" s="91" t="s">
        <v>206</v>
      </c>
      <c r="O43" s="91"/>
      <c r="Q43" s="92" t="str">
        <f aca="true" t="shared" si="1" ref="Q43:Q78">LEFT(G43,3)</f>
        <v>D21</v>
      </c>
    </row>
    <row r="44" spans="1:17" s="92" customFormat="1" ht="29.25" customHeight="1">
      <c r="A44" s="73">
        <v>30</v>
      </c>
      <c r="B44" s="82">
        <v>49</v>
      </c>
      <c r="C44" s="83">
        <v>2127261706</v>
      </c>
      <c r="D44" s="84" t="s">
        <v>207</v>
      </c>
      <c r="E44" s="85" t="s">
        <v>208</v>
      </c>
      <c r="F44" s="86">
        <v>32648</v>
      </c>
      <c r="G44" s="93" t="s">
        <v>41</v>
      </c>
      <c r="H44" s="109" t="s">
        <v>209</v>
      </c>
      <c r="I44" s="89" t="s">
        <v>210</v>
      </c>
      <c r="J44" s="89"/>
      <c r="K44" s="90" t="s">
        <v>211</v>
      </c>
      <c r="L44" s="90"/>
      <c r="M44" s="91">
        <v>4</v>
      </c>
      <c r="N44" s="91" t="s">
        <v>212</v>
      </c>
      <c r="O44" s="91"/>
      <c r="Q44" s="92" t="str">
        <f t="shared" si="1"/>
        <v>D21</v>
      </c>
    </row>
    <row r="45" spans="1:17" s="92" customFormat="1" ht="29.25" customHeight="1">
      <c r="A45" s="73">
        <v>31</v>
      </c>
      <c r="B45" s="82">
        <v>57</v>
      </c>
      <c r="C45" s="83">
        <v>2126261725</v>
      </c>
      <c r="D45" s="84" t="s">
        <v>213</v>
      </c>
      <c r="E45" s="85" t="s">
        <v>214</v>
      </c>
      <c r="F45" s="86">
        <v>34401</v>
      </c>
      <c r="G45" s="93" t="s">
        <v>74</v>
      </c>
      <c r="H45" s="109" t="s">
        <v>215</v>
      </c>
      <c r="I45" s="89" t="s">
        <v>216</v>
      </c>
      <c r="J45" s="89"/>
      <c r="K45" s="90" t="s">
        <v>211</v>
      </c>
      <c r="L45" s="90"/>
      <c r="M45" s="91">
        <v>4</v>
      </c>
      <c r="N45" s="91" t="s">
        <v>217</v>
      </c>
      <c r="O45" s="91"/>
      <c r="Q45" s="92" t="str">
        <f t="shared" si="1"/>
        <v>D21</v>
      </c>
    </row>
    <row r="46" spans="1:17" s="92" customFormat="1" ht="29.25" customHeight="1">
      <c r="A46" s="73">
        <v>32</v>
      </c>
      <c r="B46" s="82">
        <v>42</v>
      </c>
      <c r="C46" s="83">
        <v>2126251677</v>
      </c>
      <c r="D46" s="84" t="s">
        <v>218</v>
      </c>
      <c r="E46" s="85" t="s">
        <v>219</v>
      </c>
      <c r="F46" s="86">
        <v>34330</v>
      </c>
      <c r="G46" s="93" t="s">
        <v>41</v>
      </c>
      <c r="H46" s="109" t="s">
        <v>220</v>
      </c>
      <c r="I46" s="89" t="s">
        <v>221</v>
      </c>
      <c r="J46" s="89"/>
      <c r="K46" s="90" t="s">
        <v>211</v>
      </c>
      <c r="L46" s="90"/>
      <c r="M46" s="91">
        <v>4</v>
      </c>
      <c r="N46" s="91" t="s">
        <v>222</v>
      </c>
      <c r="O46" s="91"/>
      <c r="Q46" s="92" t="str">
        <f t="shared" si="1"/>
        <v>D21</v>
      </c>
    </row>
    <row r="47" spans="1:17" s="92" customFormat="1" ht="29.25" customHeight="1">
      <c r="A47" s="73">
        <v>33</v>
      </c>
      <c r="B47" s="82">
        <v>48</v>
      </c>
      <c r="C47" s="83">
        <v>2020266406</v>
      </c>
      <c r="D47" s="84" t="s">
        <v>223</v>
      </c>
      <c r="E47" s="85" t="s">
        <v>150</v>
      </c>
      <c r="F47" s="86">
        <v>35322</v>
      </c>
      <c r="G47" s="93" t="s">
        <v>98</v>
      </c>
      <c r="H47" s="109" t="s">
        <v>224</v>
      </c>
      <c r="I47" s="89" t="s">
        <v>225</v>
      </c>
      <c r="J47" s="89"/>
      <c r="K47" s="90" t="s">
        <v>226</v>
      </c>
      <c r="L47" s="90"/>
      <c r="M47" s="91">
        <v>4</v>
      </c>
      <c r="N47" s="91" t="s">
        <v>227</v>
      </c>
      <c r="O47" s="91"/>
      <c r="P47" s="92" t="s">
        <v>71</v>
      </c>
      <c r="Q47" s="92" t="str">
        <f t="shared" si="1"/>
        <v>K20</v>
      </c>
    </row>
    <row r="48" spans="1:17" s="92" customFormat="1" ht="29.25" customHeight="1">
      <c r="A48" s="73">
        <v>34</v>
      </c>
      <c r="B48" s="82">
        <v>16</v>
      </c>
      <c r="C48" s="83">
        <v>2127261695</v>
      </c>
      <c r="D48" s="84" t="s">
        <v>228</v>
      </c>
      <c r="E48" s="85" t="s">
        <v>229</v>
      </c>
      <c r="F48" s="86">
        <v>33826</v>
      </c>
      <c r="G48" s="93" t="s">
        <v>41</v>
      </c>
      <c r="H48" s="109" t="s">
        <v>230</v>
      </c>
      <c r="I48" s="89" t="s">
        <v>231</v>
      </c>
      <c r="J48" s="89"/>
      <c r="K48" s="90" t="s">
        <v>226</v>
      </c>
      <c r="L48" s="90"/>
      <c r="M48" s="91">
        <v>6</v>
      </c>
      <c r="N48" s="91" t="s">
        <v>232</v>
      </c>
      <c r="O48" s="91"/>
      <c r="Q48" s="92" t="str">
        <f t="shared" si="1"/>
        <v>D21</v>
      </c>
    </row>
    <row r="49" spans="1:17" s="92" customFormat="1" ht="29.25" customHeight="1">
      <c r="A49" s="73">
        <v>35</v>
      </c>
      <c r="B49" s="82">
        <v>7</v>
      </c>
      <c r="C49" s="83">
        <v>2020253124</v>
      </c>
      <c r="D49" s="84" t="s">
        <v>123</v>
      </c>
      <c r="E49" s="85" t="s">
        <v>233</v>
      </c>
      <c r="F49" s="86">
        <v>33919</v>
      </c>
      <c r="G49" s="93" t="s">
        <v>234</v>
      </c>
      <c r="H49" s="109" t="s">
        <v>235</v>
      </c>
      <c r="I49" s="89" t="s">
        <v>236</v>
      </c>
      <c r="J49" s="89"/>
      <c r="K49" s="90" t="s">
        <v>226</v>
      </c>
      <c r="L49" s="90"/>
      <c r="M49" s="91">
        <v>6</v>
      </c>
      <c r="N49" s="91" t="s">
        <v>237</v>
      </c>
      <c r="O49" s="91"/>
      <c r="P49" s="92" t="s">
        <v>71</v>
      </c>
      <c r="Q49" s="92" t="str">
        <f t="shared" si="1"/>
        <v>K20</v>
      </c>
    </row>
    <row r="50" spans="1:17" s="92" customFormat="1" ht="29.25" customHeight="1">
      <c r="A50" s="73">
        <v>36</v>
      </c>
      <c r="B50" s="82">
        <v>58</v>
      </c>
      <c r="C50" s="83">
        <v>2126251692</v>
      </c>
      <c r="D50" s="84" t="s">
        <v>238</v>
      </c>
      <c r="E50" s="85" t="s">
        <v>170</v>
      </c>
      <c r="F50" s="86">
        <v>33461</v>
      </c>
      <c r="G50" s="93" t="s">
        <v>48</v>
      </c>
      <c r="H50" s="109" t="s">
        <v>239</v>
      </c>
      <c r="I50" s="89" t="s">
        <v>240</v>
      </c>
      <c r="J50" s="89"/>
      <c r="K50" s="90" t="s">
        <v>241</v>
      </c>
      <c r="L50" s="90"/>
      <c r="M50" s="91">
        <v>6</v>
      </c>
      <c r="N50" s="91" t="s">
        <v>242</v>
      </c>
      <c r="O50" s="91"/>
      <c r="Q50" s="92" t="str">
        <f t="shared" si="1"/>
        <v>D21</v>
      </c>
    </row>
    <row r="51" spans="1:17" s="92" customFormat="1" ht="29.25" customHeight="1">
      <c r="A51" s="73">
        <v>37</v>
      </c>
      <c r="B51" s="82">
        <v>29</v>
      </c>
      <c r="C51" s="83">
        <v>2126251694</v>
      </c>
      <c r="D51" s="84" t="s">
        <v>243</v>
      </c>
      <c r="E51" s="85" t="s">
        <v>104</v>
      </c>
      <c r="F51" s="86">
        <v>34152</v>
      </c>
      <c r="G51" s="93" t="s">
        <v>41</v>
      </c>
      <c r="H51" s="109" t="s">
        <v>244</v>
      </c>
      <c r="I51" s="89" t="s">
        <v>245</v>
      </c>
      <c r="J51" s="89"/>
      <c r="K51" s="90" t="s">
        <v>241</v>
      </c>
      <c r="L51" s="90"/>
      <c r="M51" s="91">
        <v>6</v>
      </c>
      <c r="N51" s="91" t="s">
        <v>246</v>
      </c>
      <c r="O51" s="91"/>
      <c r="Q51" s="92" t="str">
        <f t="shared" si="1"/>
        <v>D21</v>
      </c>
    </row>
    <row r="52" spans="1:17" s="92" customFormat="1" ht="29.25" customHeight="1">
      <c r="A52" s="73">
        <v>38</v>
      </c>
      <c r="B52" s="82">
        <v>55</v>
      </c>
      <c r="C52" s="83">
        <v>161325856</v>
      </c>
      <c r="D52" s="84" t="s">
        <v>247</v>
      </c>
      <c r="E52" s="85" t="s">
        <v>248</v>
      </c>
      <c r="F52" s="86">
        <v>33604</v>
      </c>
      <c r="G52" s="93" t="s">
        <v>74</v>
      </c>
      <c r="H52" s="109" t="s">
        <v>249</v>
      </c>
      <c r="I52" s="89" t="s">
        <v>250</v>
      </c>
      <c r="J52" s="89"/>
      <c r="K52" s="90" t="s">
        <v>44</v>
      </c>
      <c r="L52" s="90"/>
      <c r="M52" s="91">
        <v>6</v>
      </c>
      <c r="N52" s="91" t="s">
        <v>251</v>
      </c>
      <c r="O52" s="91"/>
      <c r="Q52" s="92" t="str">
        <f t="shared" si="1"/>
        <v>D21</v>
      </c>
    </row>
    <row r="53" spans="1:17" s="92" customFormat="1" ht="29.25" customHeight="1">
      <c r="A53" s="73">
        <v>39</v>
      </c>
      <c r="B53" s="82">
        <v>10</v>
      </c>
      <c r="C53" s="83">
        <v>2126261702</v>
      </c>
      <c r="D53" s="84" t="s">
        <v>252</v>
      </c>
      <c r="E53" s="85" t="s">
        <v>253</v>
      </c>
      <c r="F53" s="86">
        <v>34164</v>
      </c>
      <c r="G53" s="93" t="s">
        <v>41</v>
      </c>
      <c r="H53" s="109" t="s">
        <v>254</v>
      </c>
      <c r="I53" s="89" t="s">
        <v>255</v>
      </c>
      <c r="J53" s="89"/>
      <c r="K53" s="90" t="s">
        <v>241</v>
      </c>
      <c r="L53" s="90"/>
      <c r="M53" s="91">
        <v>6</v>
      </c>
      <c r="N53" s="91" t="s">
        <v>256</v>
      </c>
      <c r="O53" s="91"/>
      <c r="Q53" s="92" t="str">
        <f t="shared" si="1"/>
        <v>D21</v>
      </c>
    </row>
    <row r="54" spans="1:17" s="92" customFormat="1" ht="29.25" customHeight="1">
      <c r="A54" s="73">
        <v>40</v>
      </c>
      <c r="B54" s="82">
        <v>4</v>
      </c>
      <c r="C54" s="83">
        <v>2020252990</v>
      </c>
      <c r="D54" s="84" t="s">
        <v>257</v>
      </c>
      <c r="E54" s="85" t="s">
        <v>229</v>
      </c>
      <c r="F54" s="86">
        <v>34463</v>
      </c>
      <c r="G54" s="93" t="s">
        <v>258</v>
      </c>
      <c r="H54" s="109" t="s">
        <v>259</v>
      </c>
      <c r="I54" s="89" t="s">
        <v>260</v>
      </c>
      <c r="J54" s="89"/>
      <c r="K54" s="90" t="s">
        <v>241</v>
      </c>
      <c r="L54" s="90"/>
      <c r="M54" s="91">
        <v>5</v>
      </c>
      <c r="N54" s="91" t="s">
        <v>261</v>
      </c>
      <c r="O54" s="91"/>
      <c r="P54" s="92" t="s">
        <v>71</v>
      </c>
      <c r="Q54" s="92" t="str">
        <f t="shared" si="1"/>
        <v>K20</v>
      </c>
    </row>
    <row r="55" spans="1:17" s="92" customFormat="1" ht="29.25" customHeight="1">
      <c r="A55" s="73">
        <v>41</v>
      </c>
      <c r="B55" s="82">
        <v>60</v>
      </c>
      <c r="C55" s="83">
        <v>2126261707</v>
      </c>
      <c r="D55" s="84" t="s">
        <v>262</v>
      </c>
      <c r="E55" s="85" t="s">
        <v>263</v>
      </c>
      <c r="F55" s="86">
        <v>34159</v>
      </c>
      <c r="G55" s="93" t="s">
        <v>41</v>
      </c>
      <c r="H55" s="109" t="s">
        <v>264</v>
      </c>
      <c r="I55" s="89" t="s">
        <v>265</v>
      </c>
      <c r="J55" s="89"/>
      <c r="K55" s="90" t="s">
        <v>266</v>
      </c>
      <c r="L55" s="90"/>
      <c r="M55" s="91">
        <v>2</v>
      </c>
      <c r="N55" s="91" t="s">
        <v>267</v>
      </c>
      <c r="O55" s="91"/>
      <c r="Q55" s="92" t="str">
        <f t="shared" si="1"/>
        <v>D21</v>
      </c>
    </row>
    <row r="56" spans="1:17" s="92" customFormat="1" ht="32.25" customHeight="1">
      <c r="A56" s="73">
        <v>42</v>
      </c>
      <c r="B56" s="82">
        <v>45</v>
      </c>
      <c r="C56" s="83">
        <v>2127261726</v>
      </c>
      <c r="D56" s="84" t="s">
        <v>268</v>
      </c>
      <c r="E56" s="85" t="s">
        <v>269</v>
      </c>
      <c r="F56" s="86">
        <v>33689</v>
      </c>
      <c r="G56" s="93" t="s">
        <v>74</v>
      </c>
      <c r="H56" s="109" t="s">
        <v>270</v>
      </c>
      <c r="I56" s="89" t="s">
        <v>265</v>
      </c>
      <c r="J56" s="89"/>
      <c r="K56" s="90" t="s">
        <v>266</v>
      </c>
      <c r="L56" s="90"/>
      <c r="M56" s="91">
        <v>2</v>
      </c>
      <c r="N56" s="91" t="s">
        <v>267</v>
      </c>
      <c r="O56" s="91"/>
      <c r="Q56" s="92" t="str">
        <f t="shared" si="1"/>
        <v>D21</v>
      </c>
    </row>
    <row r="57" spans="1:17" s="92" customFormat="1" ht="29.25" customHeight="1">
      <c r="A57" s="73">
        <v>43</v>
      </c>
      <c r="B57" s="82">
        <v>46</v>
      </c>
      <c r="C57" s="83">
        <v>2127261752</v>
      </c>
      <c r="D57" s="84" t="s">
        <v>271</v>
      </c>
      <c r="E57" s="85" t="s">
        <v>272</v>
      </c>
      <c r="F57" s="86">
        <v>33393</v>
      </c>
      <c r="G57" s="93" t="s">
        <v>74</v>
      </c>
      <c r="H57" s="109" t="s">
        <v>273</v>
      </c>
      <c r="I57" s="89" t="s">
        <v>265</v>
      </c>
      <c r="J57" s="89"/>
      <c r="K57" s="90" t="s">
        <v>266</v>
      </c>
      <c r="L57" s="90"/>
      <c r="M57" s="91">
        <v>2</v>
      </c>
      <c r="N57" s="91" t="s">
        <v>267</v>
      </c>
      <c r="O57" s="91"/>
      <c r="Q57" s="92" t="str">
        <f t="shared" si="1"/>
        <v>D21</v>
      </c>
    </row>
    <row r="58" spans="1:17" s="92" customFormat="1" ht="29.25" customHeight="1">
      <c r="A58" s="73">
        <v>44</v>
      </c>
      <c r="B58" s="82">
        <v>6</v>
      </c>
      <c r="C58" s="83">
        <v>2020256102</v>
      </c>
      <c r="D58" s="84" t="s">
        <v>274</v>
      </c>
      <c r="E58" s="85" t="s">
        <v>275</v>
      </c>
      <c r="F58" s="86">
        <v>34721</v>
      </c>
      <c r="G58" s="93" t="s">
        <v>276</v>
      </c>
      <c r="H58" s="109" t="s">
        <v>277</v>
      </c>
      <c r="I58" s="89" t="s">
        <v>278</v>
      </c>
      <c r="J58" s="89"/>
      <c r="K58" s="90" t="s">
        <v>44</v>
      </c>
      <c r="L58" s="90"/>
      <c r="M58" s="91">
        <v>2</v>
      </c>
      <c r="N58" s="91" t="s">
        <v>279</v>
      </c>
      <c r="O58" s="91"/>
      <c r="P58" s="92" t="s">
        <v>71</v>
      </c>
      <c r="Q58" s="92" t="str">
        <f t="shared" si="1"/>
        <v>K20</v>
      </c>
    </row>
    <row r="59" spans="1:17" s="92" customFormat="1" ht="29.25" customHeight="1">
      <c r="A59" s="73">
        <v>45</v>
      </c>
      <c r="B59" s="82">
        <v>54</v>
      </c>
      <c r="C59" s="83">
        <v>1810214477</v>
      </c>
      <c r="D59" s="84" t="s">
        <v>280</v>
      </c>
      <c r="E59" s="85" t="s">
        <v>281</v>
      </c>
      <c r="F59" s="86">
        <v>34613</v>
      </c>
      <c r="G59" s="93" t="s">
        <v>41</v>
      </c>
      <c r="H59" s="109" t="s">
        <v>282</v>
      </c>
      <c r="I59" s="89" t="s">
        <v>283</v>
      </c>
      <c r="J59" s="89"/>
      <c r="K59" s="90" t="s">
        <v>44</v>
      </c>
      <c r="L59" s="90"/>
      <c r="M59" s="91">
        <v>2</v>
      </c>
      <c r="N59" s="91" t="s">
        <v>284</v>
      </c>
      <c r="O59" s="91"/>
      <c r="Q59" s="92" t="str">
        <f t="shared" si="1"/>
        <v>D21</v>
      </c>
    </row>
    <row r="60" spans="1:17" s="92" customFormat="1" ht="29.25" customHeight="1">
      <c r="A60" s="73">
        <v>46</v>
      </c>
      <c r="B60" s="82">
        <v>36</v>
      </c>
      <c r="C60" s="83">
        <v>1811216486</v>
      </c>
      <c r="D60" s="84" t="s">
        <v>285</v>
      </c>
      <c r="E60" s="85" t="s">
        <v>286</v>
      </c>
      <c r="F60" s="86">
        <v>34555</v>
      </c>
      <c r="G60" s="93" t="s">
        <v>74</v>
      </c>
      <c r="H60" s="109" t="s">
        <v>287</v>
      </c>
      <c r="I60" s="89" t="s">
        <v>288</v>
      </c>
      <c r="J60" s="89"/>
      <c r="K60" s="90" t="s">
        <v>289</v>
      </c>
      <c r="L60" s="90"/>
      <c r="M60" s="91">
        <v>2</v>
      </c>
      <c r="N60" s="91" t="s">
        <v>290</v>
      </c>
      <c r="O60" s="91"/>
      <c r="Q60" s="92" t="str">
        <f t="shared" si="1"/>
        <v>D21</v>
      </c>
    </row>
    <row r="61" spans="1:17" s="92" customFormat="1" ht="29.25" customHeight="1">
      <c r="A61" s="73">
        <v>47</v>
      </c>
      <c r="B61" s="82">
        <v>18</v>
      </c>
      <c r="C61" s="83">
        <v>2126261387</v>
      </c>
      <c r="D61" s="84" t="s">
        <v>291</v>
      </c>
      <c r="E61" s="85" t="s">
        <v>189</v>
      </c>
      <c r="F61" s="86">
        <v>33311</v>
      </c>
      <c r="G61" s="93" t="s">
        <v>74</v>
      </c>
      <c r="H61" s="109" t="s">
        <v>292</v>
      </c>
      <c r="I61" s="89" t="s">
        <v>293</v>
      </c>
      <c r="J61" s="89"/>
      <c r="K61" s="90" t="s">
        <v>289</v>
      </c>
      <c r="L61" s="90"/>
      <c r="M61" s="91">
        <v>2</v>
      </c>
      <c r="N61" s="91" t="s">
        <v>294</v>
      </c>
      <c r="O61" s="91"/>
      <c r="Q61" s="92" t="str">
        <f t="shared" si="1"/>
        <v>D21</v>
      </c>
    </row>
    <row r="62" spans="1:17" s="92" customFormat="1" ht="29.25" customHeight="1">
      <c r="A62" s="73">
        <v>48</v>
      </c>
      <c r="B62" s="82">
        <v>31</v>
      </c>
      <c r="C62" s="83">
        <v>2126261744</v>
      </c>
      <c r="D62" s="84" t="s">
        <v>295</v>
      </c>
      <c r="E62" s="85" t="s">
        <v>296</v>
      </c>
      <c r="F62" s="86">
        <v>34335</v>
      </c>
      <c r="G62" s="93" t="s">
        <v>41</v>
      </c>
      <c r="H62" s="109" t="s">
        <v>297</v>
      </c>
      <c r="I62" s="89" t="s">
        <v>298</v>
      </c>
      <c r="J62" s="89"/>
      <c r="K62" s="90" t="s">
        <v>289</v>
      </c>
      <c r="L62" s="90"/>
      <c r="M62" s="91">
        <v>2</v>
      </c>
      <c r="N62" s="91" t="s">
        <v>299</v>
      </c>
      <c r="O62" s="91"/>
      <c r="Q62" s="92" t="str">
        <f t="shared" si="1"/>
        <v>D21</v>
      </c>
    </row>
    <row r="63" spans="1:17" s="92" customFormat="1" ht="29.25" customHeight="1">
      <c r="A63" s="73">
        <v>49</v>
      </c>
      <c r="B63" s="82">
        <v>62</v>
      </c>
      <c r="C63" s="83">
        <v>1810214463</v>
      </c>
      <c r="D63" s="84" t="s">
        <v>300</v>
      </c>
      <c r="E63" s="85" t="s">
        <v>301</v>
      </c>
      <c r="F63" s="86">
        <v>34524</v>
      </c>
      <c r="G63" s="93" t="s">
        <v>41</v>
      </c>
      <c r="H63" s="109" t="s">
        <v>302</v>
      </c>
      <c r="I63" s="89" t="s">
        <v>303</v>
      </c>
      <c r="J63" s="89"/>
      <c r="K63" s="90" t="s">
        <v>289</v>
      </c>
      <c r="L63" s="90"/>
      <c r="M63" s="91">
        <v>2</v>
      </c>
      <c r="N63" s="91" t="s">
        <v>304</v>
      </c>
      <c r="O63" s="91"/>
      <c r="Q63" s="92" t="str">
        <f t="shared" si="1"/>
        <v>D21</v>
      </c>
    </row>
    <row r="64" spans="1:17" s="92" customFormat="1" ht="29.25" customHeight="1">
      <c r="A64" s="73">
        <v>50</v>
      </c>
      <c r="B64" s="82">
        <v>63</v>
      </c>
      <c r="C64" s="83">
        <v>1810215457</v>
      </c>
      <c r="D64" s="84" t="s">
        <v>305</v>
      </c>
      <c r="E64" s="85" t="s">
        <v>306</v>
      </c>
      <c r="F64" s="86">
        <v>34354</v>
      </c>
      <c r="G64" s="93" t="s">
        <v>41</v>
      </c>
      <c r="H64" s="109" t="s">
        <v>307</v>
      </c>
      <c r="I64" s="89" t="s">
        <v>303</v>
      </c>
      <c r="J64" s="89"/>
      <c r="K64" s="90" t="s">
        <v>289</v>
      </c>
      <c r="L64" s="90"/>
      <c r="M64" s="91">
        <v>2</v>
      </c>
      <c r="N64" s="91" t="s">
        <v>304</v>
      </c>
      <c r="O64" s="91"/>
      <c r="Q64" s="92" t="str">
        <f t="shared" si="1"/>
        <v>D21</v>
      </c>
    </row>
    <row r="65" spans="1:17" s="92" customFormat="1" ht="29.25" customHeight="1">
      <c r="A65" s="73">
        <v>51</v>
      </c>
      <c r="B65" s="82">
        <v>9</v>
      </c>
      <c r="C65" s="83">
        <v>1910217036</v>
      </c>
      <c r="D65" s="84" t="s">
        <v>308</v>
      </c>
      <c r="E65" s="85" t="s">
        <v>248</v>
      </c>
      <c r="F65" s="86">
        <v>34948</v>
      </c>
      <c r="G65" s="93" t="s">
        <v>105</v>
      </c>
      <c r="H65" s="109" t="s">
        <v>309</v>
      </c>
      <c r="I65" s="89" t="s">
        <v>310</v>
      </c>
      <c r="J65" s="89"/>
      <c r="K65" s="90" t="s">
        <v>311</v>
      </c>
      <c r="L65" s="90"/>
      <c r="M65" s="91">
        <v>2</v>
      </c>
      <c r="N65" s="91" t="s">
        <v>312</v>
      </c>
      <c r="O65" s="91"/>
      <c r="P65" s="92" t="s">
        <v>71</v>
      </c>
      <c r="Q65" s="92" t="str">
        <f t="shared" si="1"/>
        <v>K20</v>
      </c>
    </row>
    <row r="66" spans="1:17" s="92" customFormat="1" ht="29.25" customHeight="1">
      <c r="A66" s="73">
        <v>52</v>
      </c>
      <c r="B66" s="82">
        <v>38</v>
      </c>
      <c r="C66" s="83">
        <v>2126261733</v>
      </c>
      <c r="D66" s="84" t="s">
        <v>313</v>
      </c>
      <c r="E66" s="85" t="s">
        <v>170</v>
      </c>
      <c r="F66" s="86">
        <v>33811</v>
      </c>
      <c r="G66" s="93" t="s">
        <v>74</v>
      </c>
      <c r="H66" s="109" t="s">
        <v>314</v>
      </c>
      <c r="I66" s="89" t="s">
        <v>315</v>
      </c>
      <c r="J66" s="89"/>
      <c r="K66" s="90" t="s">
        <v>311</v>
      </c>
      <c r="L66" s="90"/>
      <c r="M66" s="91">
        <v>2</v>
      </c>
      <c r="N66" s="91" t="s">
        <v>316</v>
      </c>
      <c r="O66" s="91"/>
      <c r="Q66" s="92" t="str">
        <f t="shared" si="1"/>
        <v>D21</v>
      </c>
    </row>
    <row r="67" spans="1:17" s="92" customFormat="1" ht="29.25" customHeight="1">
      <c r="A67" s="73">
        <v>53</v>
      </c>
      <c r="B67" s="82">
        <v>50</v>
      </c>
      <c r="C67" s="83">
        <v>1921265670</v>
      </c>
      <c r="D67" s="84" t="s">
        <v>317</v>
      </c>
      <c r="E67" s="85" t="s">
        <v>318</v>
      </c>
      <c r="F67" s="86" t="s">
        <v>319</v>
      </c>
      <c r="G67" s="93" t="s">
        <v>320</v>
      </c>
      <c r="H67" s="109" t="s">
        <v>321</v>
      </c>
      <c r="I67" s="89" t="s">
        <v>322</v>
      </c>
      <c r="J67" s="89"/>
      <c r="K67" s="90" t="s">
        <v>311</v>
      </c>
      <c r="L67" s="90"/>
      <c r="M67" s="91">
        <v>2</v>
      </c>
      <c r="N67" s="91" t="s">
        <v>323</v>
      </c>
      <c r="O67" s="91"/>
      <c r="P67" s="92" t="s">
        <v>38</v>
      </c>
      <c r="Q67" s="92" t="str">
        <f t="shared" si="1"/>
        <v>K19</v>
      </c>
    </row>
    <row r="68" spans="1:17" s="92" customFormat="1" ht="29.25" customHeight="1">
      <c r="A68" s="73">
        <v>54</v>
      </c>
      <c r="B68" s="82">
        <v>11</v>
      </c>
      <c r="C68" s="83">
        <v>2126261719</v>
      </c>
      <c r="D68" s="84" t="s">
        <v>324</v>
      </c>
      <c r="E68" s="85" t="s">
        <v>87</v>
      </c>
      <c r="F68" s="86">
        <v>34232</v>
      </c>
      <c r="G68" s="93" t="s">
        <v>41</v>
      </c>
      <c r="H68" s="109" t="s">
        <v>325</v>
      </c>
      <c r="I68" s="89" t="s">
        <v>326</v>
      </c>
      <c r="J68" s="89"/>
      <c r="K68" s="90" t="s">
        <v>327</v>
      </c>
      <c r="L68" s="90"/>
      <c r="M68" s="91">
        <v>2</v>
      </c>
      <c r="N68" s="91" t="s">
        <v>328</v>
      </c>
      <c r="O68" s="91"/>
      <c r="Q68" s="92" t="str">
        <f t="shared" si="1"/>
        <v>D21</v>
      </c>
    </row>
    <row r="69" spans="1:17" s="92" customFormat="1" ht="29.25" customHeight="1">
      <c r="A69" s="73">
        <v>55</v>
      </c>
      <c r="B69" s="82">
        <v>1</v>
      </c>
      <c r="C69" s="83">
        <v>1911229130</v>
      </c>
      <c r="D69" s="84" t="s">
        <v>329</v>
      </c>
      <c r="E69" s="85" t="s">
        <v>330</v>
      </c>
      <c r="F69" s="86">
        <v>34254</v>
      </c>
      <c r="G69" s="93" t="s">
        <v>258</v>
      </c>
      <c r="H69" s="109" t="s">
        <v>331</v>
      </c>
      <c r="I69" s="89" t="s">
        <v>332</v>
      </c>
      <c r="J69" s="89"/>
      <c r="K69" s="90" t="s">
        <v>333</v>
      </c>
      <c r="L69" s="90"/>
      <c r="M69" s="91">
        <v>2</v>
      </c>
      <c r="N69" s="91" t="s">
        <v>334</v>
      </c>
      <c r="O69" s="91"/>
      <c r="P69" s="92" t="s">
        <v>71</v>
      </c>
      <c r="Q69" s="92" t="str">
        <f t="shared" si="1"/>
        <v>K20</v>
      </c>
    </row>
    <row r="70" spans="1:17" s="92" customFormat="1" ht="29.25" customHeight="1">
      <c r="A70" s="73">
        <v>56</v>
      </c>
      <c r="B70" s="82">
        <v>65</v>
      </c>
      <c r="C70" s="83">
        <v>2020256658</v>
      </c>
      <c r="D70" s="84" t="s">
        <v>335</v>
      </c>
      <c r="E70" s="85" t="s">
        <v>336</v>
      </c>
      <c r="F70" s="86">
        <v>35245</v>
      </c>
      <c r="G70" s="93" t="s">
        <v>98</v>
      </c>
      <c r="H70" s="109" t="s">
        <v>337</v>
      </c>
      <c r="I70" s="89" t="s">
        <v>338</v>
      </c>
      <c r="J70" s="89"/>
      <c r="K70" s="90" t="s">
        <v>333</v>
      </c>
      <c r="L70" s="90"/>
      <c r="M70" s="91">
        <v>2</v>
      </c>
      <c r="N70" s="91" t="s">
        <v>339</v>
      </c>
      <c r="O70" s="91"/>
      <c r="P70" s="92" t="s">
        <v>71</v>
      </c>
      <c r="Q70" s="92" t="str">
        <f t="shared" si="1"/>
        <v>K20</v>
      </c>
    </row>
    <row r="71" spans="1:17" s="92" customFormat="1" ht="29.25" customHeight="1">
      <c r="A71" s="73">
        <v>57</v>
      </c>
      <c r="B71" s="82">
        <v>15</v>
      </c>
      <c r="C71" s="83">
        <v>2020263813</v>
      </c>
      <c r="D71" s="84" t="s">
        <v>340</v>
      </c>
      <c r="E71" s="85" t="s">
        <v>306</v>
      </c>
      <c r="F71" s="86">
        <v>35376</v>
      </c>
      <c r="G71" s="93" t="s">
        <v>341</v>
      </c>
      <c r="H71" s="109" t="s">
        <v>342</v>
      </c>
      <c r="I71" s="89" t="s">
        <v>343</v>
      </c>
      <c r="J71" s="89"/>
      <c r="K71" s="90" t="s">
        <v>333</v>
      </c>
      <c r="L71" s="90"/>
      <c r="M71" s="91">
        <v>2</v>
      </c>
      <c r="N71" s="91" t="s">
        <v>344</v>
      </c>
      <c r="O71" s="91"/>
      <c r="P71" s="92" t="s">
        <v>71</v>
      </c>
      <c r="Q71" s="92" t="str">
        <f t="shared" si="1"/>
        <v>K20</v>
      </c>
    </row>
    <row r="72" spans="1:17" s="92" customFormat="1" ht="29.25" customHeight="1">
      <c r="A72" s="73">
        <v>58</v>
      </c>
      <c r="B72" s="82">
        <v>13</v>
      </c>
      <c r="C72" s="83">
        <v>2020264149</v>
      </c>
      <c r="D72" s="84" t="s">
        <v>345</v>
      </c>
      <c r="E72" s="85" t="s">
        <v>150</v>
      </c>
      <c r="F72" s="86">
        <v>35291</v>
      </c>
      <c r="G72" s="93" t="s">
        <v>98</v>
      </c>
      <c r="H72" s="109" t="s">
        <v>346</v>
      </c>
      <c r="I72" s="89" t="s">
        <v>347</v>
      </c>
      <c r="J72" s="89"/>
      <c r="K72" s="90" t="s">
        <v>348</v>
      </c>
      <c r="L72" s="90"/>
      <c r="M72" s="91">
        <v>2</v>
      </c>
      <c r="N72" s="91" t="s">
        <v>349</v>
      </c>
      <c r="O72" s="91"/>
      <c r="P72" s="92" t="s">
        <v>71</v>
      </c>
      <c r="Q72" s="92" t="str">
        <f t="shared" si="1"/>
        <v>K20</v>
      </c>
    </row>
    <row r="73" spans="1:17" s="92" customFormat="1" ht="29.25" customHeight="1">
      <c r="A73" s="73">
        <v>59</v>
      </c>
      <c r="B73" s="82">
        <v>14</v>
      </c>
      <c r="C73" s="83">
        <v>2020264150</v>
      </c>
      <c r="D73" s="84" t="s">
        <v>350</v>
      </c>
      <c r="E73" s="85" t="s">
        <v>170</v>
      </c>
      <c r="F73" s="86">
        <v>35370</v>
      </c>
      <c r="G73" s="93" t="s">
        <v>98</v>
      </c>
      <c r="H73" s="109" t="s">
        <v>351</v>
      </c>
      <c r="I73" s="89" t="s">
        <v>347</v>
      </c>
      <c r="J73" s="89"/>
      <c r="K73" s="90" t="s">
        <v>348</v>
      </c>
      <c r="L73" s="90"/>
      <c r="M73" s="91">
        <v>2</v>
      </c>
      <c r="N73" s="91" t="s">
        <v>349</v>
      </c>
      <c r="O73" s="91"/>
      <c r="P73" s="92" t="s">
        <v>71</v>
      </c>
      <c r="Q73" s="92" t="str">
        <f t="shared" si="1"/>
        <v>K20</v>
      </c>
    </row>
    <row r="74" spans="1:17" s="92" customFormat="1" ht="29.25" customHeight="1">
      <c r="A74" s="73">
        <v>60</v>
      </c>
      <c r="B74" s="82">
        <v>25</v>
      </c>
      <c r="C74" s="83">
        <v>2021265859</v>
      </c>
      <c r="D74" s="84" t="s">
        <v>352</v>
      </c>
      <c r="E74" s="85" t="s">
        <v>353</v>
      </c>
      <c r="F74" s="86">
        <v>35354</v>
      </c>
      <c r="G74" s="93" t="s">
        <v>98</v>
      </c>
      <c r="H74" s="109" t="s">
        <v>354</v>
      </c>
      <c r="I74" s="89" t="s">
        <v>355</v>
      </c>
      <c r="J74" s="89"/>
      <c r="K74" s="90" t="s">
        <v>348</v>
      </c>
      <c r="L74" s="90"/>
      <c r="M74" s="91">
        <v>7</v>
      </c>
      <c r="N74" s="91" t="s">
        <v>356</v>
      </c>
      <c r="O74" s="91"/>
      <c r="P74" s="92" t="s">
        <v>71</v>
      </c>
      <c r="Q74" s="92" t="str">
        <f t="shared" si="1"/>
        <v>K20</v>
      </c>
    </row>
    <row r="75" spans="1:17" s="92" customFormat="1" ht="29.25" customHeight="1">
      <c r="A75" s="73">
        <v>61</v>
      </c>
      <c r="B75" s="82">
        <v>56</v>
      </c>
      <c r="C75" s="83">
        <v>2126261737</v>
      </c>
      <c r="D75" s="84" t="s">
        <v>357</v>
      </c>
      <c r="E75" s="85" t="s">
        <v>358</v>
      </c>
      <c r="F75" s="86">
        <v>34546</v>
      </c>
      <c r="G75" s="93" t="s">
        <v>48</v>
      </c>
      <c r="H75" s="109" t="s">
        <v>359</v>
      </c>
      <c r="I75" s="89" t="s">
        <v>360</v>
      </c>
      <c r="J75" s="89"/>
      <c r="K75" s="90" t="s">
        <v>327</v>
      </c>
      <c r="L75" s="90"/>
      <c r="M75" s="91"/>
      <c r="N75" s="91" t="s">
        <v>360</v>
      </c>
      <c r="O75" s="91"/>
      <c r="Q75" s="92" t="str">
        <f t="shared" si="1"/>
        <v>D21</v>
      </c>
    </row>
    <row r="76" spans="1:17" s="92" customFormat="1" ht="29.25" customHeight="1">
      <c r="A76" s="73">
        <v>62</v>
      </c>
      <c r="B76" s="82">
        <v>68</v>
      </c>
      <c r="C76" s="83">
        <v>2126261742</v>
      </c>
      <c r="D76" s="84" t="s">
        <v>361</v>
      </c>
      <c r="E76" s="85" t="s">
        <v>79</v>
      </c>
      <c r="F76" s="86">
        <v>33458</v>
      </c>
      <c r="G76" s="93" t="s">
        <v>74</v>
      </c>
      <c r="H76" s="109" t="s">
        <v>362</v>
      </c>
      <c r="I76" s="89" t="s">
        <v>363</v>
      </c>
      <c r="J76" s="89"/>
      <c r="K76" s="90" t="s">
        <v>327</v>
      </c>
      <c r="L76" s="90"/>
      <c r="M76" s="91"/>
      <c r="N76" s="91" t="s">
        <v>363</v>
      </c>
      <c r="O76" s="91"/>
      <c r="Q76" s="92" t="str">
        <f t="shared" si="1"/>
        <v>D21</v>
      </c>
    </row>
    <row r="77" spans="1:17" s="92" customFormat="1" ht="29.25" customHeight="1">
      <c r="A77" s="73">
        <v>63</v>
      </c>
      <c r="B77" s="82">
        <v>52</v>
      </c>
      <c r="C77" s="83">
        <v>171326028</v>
      </c>
      <c r="D77" s="84" t="s">
        <v>163</v>
      </c>
      <c r="E77" s="85" t="s">
        <v>164</v>
      </c>
      <c r="F77" s="86" t="s">
        <v>364</v>
      </c>
      <c r="G77" s="87" t="s">
        <v>32</v>
      </c>
      <c r="H77" s="88" t="s">
        <v>365</v>
      </c>
      <c r="I77" s="89" t="s">
        <v>366</v>
      </c>
      <c r="J77" s="89"/>
      <c r="K77" s="90" t="s">
        <v>348</v>
      </c>
      <c r="L77" s="90"/>
      <c r="M77" s="91"/>
      <c r="N77" s="91" t="s">
        <v>366</v>
      </c>
      <c r="O77" s="91"/>
      <c r="P77" s="92" t="s">
        <v>38</v>
      </c>
      <c r="Q77" s="92" t="str">
        <f t="shared" si="1"/>
        <v>D21</v>
      </c>
    </row>
    <row r="78" spans="1:17" s="92" customFormat="1" ht="29.25" customHeight="1">
      <c r="A78" s="73">
        <v>64</v>
      </c>
      <c r="B78" s="82">
        <v>19</v>
      </c>
      <c r="C78" s="83">
        <v>2126261410</v>
      </c>
      <c r="D78" s="84" t="s">
        <v>367</v>
      </c>
      <c r="E78" s="85" t="s">
        <v>368</v>
      </c>
      <c r="F78" s="86">
        <v>33296</v>
      </c>
      <c r="G78" s="93" t="s">
        <v>41</v>
      </c>
      <c r="H78" s="109" t="s">
        <v>369</v>
      </c>
      <c r="I78" s="89" t="s">
        <v>370</v>
      </c>
      <c r="J78" s="89"/>
      <c r="K78" s="90" t="s">
        <v>348</v>
      </c>
      <c r="L78" s="90"/>
      <c r="M78" s="91"/>
      <c r="N78" s="91" t="s">
        <v>370</v>
      </c>
      <c r="O78" s="91"/>
      <c r="Q78" s="92" t="str">
        <f t="shared" si="1"/>
        <v>D21</v>
      </c>
    </row>
    <row r="79" spans="1:15" s="92" customFormat="1" ht="29.25" customHeight="1">
      <c r="A79" s="112" t="s">
        <v>402</v>
      </c>
      <c r="B79" s="82">
        <v>70</v>
      </c>
      <c r="C79" s="83">
        <v>2126251693</v>
      </c>
      <c r="D79" s="84" t="s">
        <v>399</v>
      </c>
      <c r="E79" s="85" t="s">
        <v>368</v>
      </c>
      <c r="F79" s="86">
        <v>33844</v>
      </c>
      <c r="G79" s="93" t="s">
        <v>48</v>
      </c>
      <c r="H79" s="109" t="s">
        <v>400</v>
      </c>
      <c r="I79" s="89" t="s">
        <v>401</v>
      </c>
      <c r="J79" s="89"/>
      <c r="K79" s="90" t="s">
        <v>226</v>
      </c>
      <c r="L79" s="90"/>
      <c r="M79" s="91"/>
      <c r="N79" s="91"/>
      <c r="O79" s="91"/>
    </row>
    <row r="80" spans="1:15" s="35" customFormat="1" ht="26.25" customHeight="1">
      <c r="A80" s="8"/>
      <c r="B80" s="71"/>
      <c r="C80" s="41"/>
      <c r="D80" s="42"/>
      <c r="E80" s="43"/>
      <c r="F80" s="44"/>
      <c r="G80" s="12"/>
      <c r="H80" s="15"/>
      <c r="I80" s="37">
        <f>IF(M80="","",VLOOKUP(M80,$M$1:$N$8,2,0)&amp;" "&amp;N80)</f>
      </c>
      <c r="J80" s="37"/>
      <c r="K80" s="13"/>
      <c r="L80" s="13"/>
      <c r="M80" s="24"/>
      <c r="N80" s="24"/>
      <c r="O80" s="11"/>
    </row>
    <row r="81" spans="1:33" ht="15">
      <c r="A81" s="65"/>
      <c r="B81" s="77"/>
      <c r="C81" s="65"/>
      <c r="D81" s="65"/>
      <c r="E81" s="47"/>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12" s="66" customFormat="1" ht="15.75" customHeight="1">
      <c r="A82" s="114" t="s">
        <v>371</v>
      </c>
      <c r="B82" s="114"/>
      <c r="C82" s="114"/>
      <c r="D82" s="114"/>
      <c r="E82" s="114"/>
      <c r="I82" s="66" t="s">
        <v>372</v>
      </c>
      <c r="J82" s="67"/>
      <c r="K82" s="114" t="s">
        <v>373</v>
      </c>
      <c r="L82" s="114"/>
    </row>
    <row r="83" spans="2:15" s="68" customFormat="1" ht="15.75" customHeight="1">
      <c r="B83" s="79"/>
      <c r="E83" s="69"/>
      <c r="J83" s="38"/>
      <c r="K83" s="38"/>
      <c r="L83" s="38"/>
      <c r="M83" s="38"/>
      <c r="N83" s="38"/>
      <c r="O83" s="38"/>
    </row>
    <row r="84" spans="1:33" ht="18.75" hidden="1">
      <c r="A84" s="107"/>
      <c r="B84" s="81" t="s">
        <v>374</v>
      </c>
      <c r="C84" s="65"/>
      <c r="D84" s="65"/>
      <c r="E84" s="47"/>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row>
    <row r="85" spans="1:2" ht="15.75" customHeight="1" hidden="1">
      <c r="A85" s="75"/>
      <c r="B85" s="81" t="s">
        <v>375</v>
      </c>
    </row>
    <row r="86" spans="1:2" ht="15.75" customHeight="1" hidden="1">
      <c r="A86" s="74"/>
      <c r="B86" s="81" t="s">
        <v>376</v>
      </c>
    </row>
    <row r="87" spans="3:7" ht="15.75" customHeight="1" hidden="1">
      <c r="C87" s="20" t="s">
        <v>377</v>
      </c>
      <c r="D87" s="20"/>
      <c r="F87" s="110" t="s">
        <v>378</v>
      </c>
      <c r="G87" s="26" t="s">
        <v>379</v>
      </c>
    </row>
    <row r="88" spans="3:8" ht="15.75" customHeight="1" hidden="1">
      <c r="C88" s="27" t="s">
        <v>380</v>
      </c>
      <c r="D88" s="27"/>
      <c r="F88" s="111" t="s">
        <v>381</v>
      </c>
      <c r="G88" s="19"/>
      <c r="H88" s="19"/>
    </row>
    <row r="89" spans="3:8" ht="15.75" customHeight="1" hidden="1">
      <c r="C89" s="27"/>
      <c r="D89" s="27"/>
      <c r="F89" s="111" t="s">
        <v>382</v>
      </c>
      <c r="G89" s="19"/>
      <c r="H89" s="19"/>
    </row>
    <row r="90" spans="3:8" ht="15.75" customHeight="1" hidden="1">
      <c r="C90" s="27"/>
      <c r="D90" s="27"/>
      <c r="F90" s="111" t="s">
        <v>383</v>
      </c>
      <c r="G90" s="19"/>
      <c r="H90" s="19"/>
    </row>
    <row r="91" ht="15.75" customHeight="1" hidden="1"/>
    <row r="92" ht="15.75" customHeight="1" hidden="1"/>
    <row r="93" spans="1:17" s="38" customFormat="1" ht="26.25" customHeight="1" hidden="1">
      <c r="A93" s="48">
        <v>24</v>
      </c>
      <c r="B93" s="51">
        <v>24</v>
      </c>
      <c r="C93" s="49">
        <v>1821614039</v>
      </c>
      <c r="D93" s="50" t="s">
        <v>384</v>
      </c>
      <c r="E93" s="57" t="s">
        <v>189</v>
      </c>
      <c r="F93" s="58">
        <v>34560</v>
      </c>
      <c r="G93" s="59" t="s">
        <v>258</v>
      </c>
      <c r="H93" s="60" t="s">
        <v>385</v>
      </c>
      <c r="I93" s="61" t="str">
        <f>IF(AND(M93="",N93=""),"",IF(M93="",N93,VLOOKUP(M93,$M$1:$N$8,2,0)&amp;" "&amp;N93))</f>
        <v>CT TNHH  Hồng Mã</v>
      </c>
      <c r="J93" s="61"/>
      <c r="K93" s="62"/>
      <c r="L93" s="62" t="s">
        <v>386</v>
      </c>
      <c r="M93" s="63">
        <v>3</v>
      </c>
      <c r="N93" s="63" t="s">
        <v>387</v>
      </c>
      <c r="O93" s="63"/>
      <c r="P93" s="64"/>
      <c r="Q93" s="64"/>
    </row>
    <row r="94" ht="15.75" customHeight="1" hidden="1"/>
    <row r="95" ht="15.75" customHeight="1" hidden="1"/>
    <row r="96" spans="1:15" s="38" customFormat="1" ht="33" customHeight="1" hidden="1">
      <c r="A96" s="8">
        <v>1</v>
      </c>
      <c r="B96" s="71"/>
      <c r="C96" s="39">
        <v>1817217045</v>
      </c>
      <c r="D96" s="40" t="s">
        <v>388</v>
      </c>
      <c r="E96" s="56" t="s">
        <v>229</v>
      </c>
      <c r="F96" s="36">
        <v>32560</v>
      </c>
      <c r="G96" s="9" t="s">
        <v>41</v>
      </c>
      <c r="H96" s="14"/>
      <c r="I96" s="37">
        <f aca="true" t="shared" si="2" ref="I96:I103">IF(AND(M96="",N96=""),"",IF(M96="",N96,VLOOKUP(M96,$M$1:$N$8,2,0)&amp;" "&amp;N96))</f>
      </c>
      <c r="J96" s="37"/>
      <c r="K96" s="10"/>
      <c r="L96" s="70" t="s">
        <v>389</v>
      </c>
      <c r="M96" s="11"/>
      <c r="N96" s="11"/>
      <c r="O96" s="11"/>
    </row>
    <row r="97" spans="1:15" s="38" customFormat="1" ht="26.25" customHeight="1" hidden="1">
      <c r="A97" s="8">
        <v>2</v>
      </c>
      <c r="B97" s="71"/>
      <c r="C97" s="39">
        <v>2126261698</v>
      </c>
      <c r="D97" s="40" t="s">
        <v>390</v>
      </c>
      <c r="E97" s="56" t="s">
        <v>229</v>
      </c>
      <c r="F97" s="36">
        <v>34668</v>
      </c>
      <c r="G97" s="9" t="s">
        <v>41</v>
      </c>
      <c r="H97" s="14"/>
      <c r="I97" s="37">
        <f t="shared" si="2"/>
      </c>
      <c r="J97" s="37"/>
      <c r="K97" s="10"/>
      <c r="L97" s="70" t="s">
        <v>389</v>
      </c>
      <c r="M97" s="11"/>
      <c r="N97" s="11"/>
      <c r="O97" s="11"/>
    </row>
    <row r="98" spans="1:15" s="38" customFormat="1" ht="29.25" customHeight="1" hidden="1">
      <c r="A98" s="8">
        <v>3</v>
      </c>
      <c r="B98" s="71"/>
      <c r="C98" s="39">
        <v>2127261494</v>
      </c>
      <c r="D98" s="40" t="s">
        <v>391</v>
      </c>
      <c r="E98" s="56" t="s">
        <v>392</v>
      </c>
      <c r="F98" s="36">
        <v>33530</v>
      </c>
      <c r="G98" s="9" t="s">
        <v>41</v>
      </c>
      <c r="H98" s="14"/>
      <c r="I98" s="37">
        <f t="shared" si="2"/>
      </c>
      <c r="J98" s="37"/>
      <c r="K98" s="10"/>
      <c r="L98" s="70" t="s">
        <v>389</v>
      </c>
      <c r="M98" s="11"/>
      <c r="N98" s="11"/>
      <c r="O98" s="11"/>
    </row>
    <row r="99" spans="1:15" s="38" customFormat="1" ht="26.25" customHeight="1" hidden="1">
      <c r="A99" s="8">
        <v>4</v>
      </c>
      <c r="B99" s="71"/>
      <c r="C99" s="39">
        <v>171326032</v>
      </c>
      <c r="D99" s="40" t="s">
        <v>393</v>
      </c>
      <c r="E99" s="56" t="s">
        <v>164</v>
      </c>
      <c r="F99" s="36">
        <v>33692</v>
      </c>
      <c r="G99" s="9" t="s">
        <v>74</v>
      </c>
      <c r="H99" s="14"/>
      <c r="I99" s="37">
        <f t="shared" si="2"/>
      </c>
      <c r="J99" s="37"/>
      <c r="K99" s="10"/>
      <c r="L99" s="70" t="s">
        <v>389</v>
      </c>
      <c r="M99" s="11"/>
      <c r="N99" s="11"/>
      <c r="O99" s="11"/>
    </row>
    <row r="100" spans="1:15" s="38" customFormat="1" ht="26.25" customHeight="1" hidden="1">
      <c r="A100" s="8">
        <v>5</v>
      </c>
      <c r="B100" s="71"/>
      <c r="C100" s="39">
        <v>1810216644</v>
      </c>
      <c r="D100" s="40" t="s">
        <v>394</v>
      </c>
      <c r="E100" s="56" t="s">
        <v>164</v>
      </c>
      <c r="F100" s="36">
        <v>34177</v>
      </c>
      <c r="G100" s="9" t="s">
        <v>74</v>
      </c>
      <c r="H100" s="14"/>
      <c r="I100" s="37">
        <f t="shared" si="2"/>
      </c>
      <c r="J100" s="37"/>
      <c r="K100" s="10"/>
      <c r="L100" s="70" t="s">
        <v>389</v>
      </c>
      <c r="M100" s="11"/>
      <c r="N100" s="11"/>
      <c r="O100" s="11"/>
    </row>
    <row r="101" spans="1:15" s="38" customFormat="1" ht="26.25" customHeight="1" hidden="1">
      <c r="A101" s="8">
        <v>6</v>
      </c>
      <c r="B101" s="71"/>
      <c r="C101" s="39">
        <v>2126261724</v>
      </c>
      <c r="D101" s="40" t="s">
        <v>395</v>
      </c>
      <c r="E101" s="56" t="s">
        <v>396</v>
      </c>
      <c r="F101" s="36">
        <v>33664</v>
      </c>
      <c r="G101" s="9" t="s">
        <v>74</v>
      </c>
      <c r="H101" s="14"/>
      <c r="I101" s="37">
        <f t="shared" si="2"/>
      </c>
      <c r="J101" s="37"/>
      <c r="K101" s="10"/>
      <c r="L101" s="70" t="s">
        <v>389</v>
      </c>
      <c r="M101" s="11"/>
      <c r="N101" s="11"/>
      <c r="O101" s="11"/>
    </row>
    <row r="102" spans="1:15" s="38" customFormat="1" ht="26.25" customHeight="1" hidden="1">
      <c r="A102" s="8">
        <v>7</v>
      </c>
      <c r="B102" s="71"/>
      <c r="C102" s="39">
        <v>2126261730</v>
      </c>
      <c r="D102" s="40" t="s">
        <v>397</v>
      </c>
      <c r="E102" s="56" t="s">
        <v>318</v>
      </c>
      <c r="F102" s="36">
        <v>33517</v>
      </c>
      <c r="G102" s="9" t="s">
        <v>74</v>
      </c>
      <c r="H102" s="14"/>
      <c r="I102" s="37">
        <f t="shared" si="2"/>
      </c>
      <c r="J102" s="37"/>
      <c r="K102" s="10"/>
      <c r="L102" s="70" t="s">
        <v>389</v>
      </c>
      <c r="M102" s="11"/>
      <c r="N102" s="11"/>
      <c r="O102" s="11"/>
    </row>
    <row r="103" spans="1:15" s="38" customFormat="1" ht="32.25" customHeight="1" hidden="1">
      <c r="A103" s="8">
        <v>8</v>
      </c>
      <c r="B103" s="71"/>
      <c r="C103" s="39">
        <v>2126261735</v>
      </c>
      <c r="D103" s="40" t="s">
        <v>398</v>
      </c>
      <c r="E103" s="56" t="s">
        <v>170</v>
      </c>
      <c r="F103" s="36">
        <v>34198</v>
      </c>
      <c r="G103" s="9" t="s">
        <v>74</v>
      </c>
      <c r="H103" s="14"/>
      <c r="I103" s="37">
        <f t="shared" si="2"/>
      </c>
      <c r="J103" s="37"/>
      <c r="K103" s="10"/>
      <c r="L103" s="70" t="s">
        <v>389</v>
      </c>
      <c r="M103" s="11"/>
      <c r="N103" s="11"/>
      <c r="O103" s="11"/>
    </row>
    <row r="104" ht="15.75" customHeight="1" hidden="1"/>
    <row r="105" ht="15.75" customHeight="1" hidden="1"/>
    <row r="106" ht="15.75" customHeight="1" hidden="1"/>
    <row r="107" ht="15.75" customHeight="1" hidden="1"/>
    <row r="108" ht="15.75" customHeight="1" hidden="1"/>
    <row r="109" ht="15.75" customHeight="1" hidden="1"/>
    <row r="110" ht="15.75" customHeight="1" hidden="1"/>
    <row r="111" ht="15.75" customHeight="1" hidden="1"/>
    <row r="112" ht="15.75" customHeight="1" hidden="1"/>
    <row r="113" ht="15.75" customHeight="1" hidden="1"/>
    <row r="114" ht="15.75" customHeight="1" hidden="1"/>
    <row r="115" ht="15.75" customHeight="1" hidden="1"/>
    <row r="116" ht="15.75" customHeight="1" hidden="1"/>
    <row r="117" ht="15.75" customHeight="1" hidden="1"/>
    <row r="118" ht="15.75" customHeight="1" hidden="1"/>
    <row r="119" ht="15.75" customHeight="1" hidden="1"/>
    <row r="120" ht="15.75" customHeight="1" hidden="1"/>
    <row r="121" ht="15.75" customHeight="1" hidden="1"/>
    <row r="122" ht="15.75" customHeight="1" hidden="1"/>
    <row r="123" ht="15.75" customHeight="1" hidden="1"/>
  </sheetData>
  <autoFilter ref="A10:R82"/>
  <mergeCells count="8">
    <mergeCell ref="A1:D1"/>
    <mergeCell ref="G1:L1"/>
    <mergeCell ref="A2:D2"/>
    <mergeCell ref="G2:L2"/>
    <mergeCell ref="G3:L3"/>
    <mergeCell ref="A82:E82"/>
    <mergeCell ref="K82:L82"/>
    <mergeCell ref="A5:L8"/>
  </mergeCells>
  <printOptions/>
  <pageMargins left="0.2" right="0.2" top="0.25" bottom="0.25" header="0.3" footer="0.3"/>
  <pageSetup horizontalDpi="600" verticalDpi="600" orientation="landscape" paperSize="9" scale="87" r:id="rId3"/>
  <colBreaks count="1" manualBreakCount="1">
    <brk id="15" max="65535" man="1"/>
  </colBreaks>
  <legacyDrawing r:id="rId2"/>
</worksheet>
</file>

<file path=xl/worksheets/sheet2.xml><?xml version="1.0" encoding="utf-8"?>
<worksheet xmlns="http://schemas.openxmlformats.org/spreadsheetml/2006/main" xmlns:r="http://schemas.openxmlformats.org/officeDocument/2006/relationships">
  <dimension ref="A2:I24"/>
  <sheetViews>
    <sheetView tabSelected="1" zoomScale="85" zoomScaleNormal="85" workbookViewId="0" topLeftCell="A1">
      <selection activeCell="M9" sqref="M9"/>
    </sheetView>
  </sheetViews>
  <sheetFormatPr defaultColWidth="9.140625" defaultRowHeight="12.75"/>
  <cols>
    <col min="1" max="1" width="2.28125" style="123" customWidth="1"/>
    <col min="2" max="2" width="7.00390625" style="123" customWidth="1"/>
    <col min="3" max="3" width="24.7109375" style="123" customWidth="1"/>
    <col min="4" max="4" width="11.57421875" style="123" customWidth="1"/>
    <col min="5" max="5" width="12.7109375" style="123" customWidth="1"/>
    <col min="6" max="6" width="23.421875" style="123" customWidth="1"/>
    <col min="7" max="7" width="20.140625" style="123" customWidth="1"/>
    <col min="8" max="8" width="37.28125" style="125" customWidth="1"/>
    <col min="9" max="9" width="11.140625" style="123" customWidth="1"/>
    <col min="10" max="16384" width="9.140625" style="123" customWidth="1"/>
  </cols>
  <sheetData>
    <row r="1" ht="15"/>
    <row r="2" spans="1:9" ht="54" customHeight="1">
      <c r="A2" s="120" t="s">
        <v>494</v>
      </c>
      <c r="B2" s="121"/>
      <c r="C2" s="121"/>
      <c r="D2" s="121"/>
      <c r="E2" s="121"/>
      <c r="F2" s="121"/>
      <c r="G2" s="121"/>
      <c r="H2" s="121"/>
      <c r="I2" s="122"/>
    </row>
    <row r="3" ht="16.5">
      <c r="B3" s="124"/>
    </row>
    <row r="4" spans="2:9" ht="32.25" customHeight="1">
      <c r="B4" s="126" t="s">
        <v>403</v>
      </c>
      <c r="C4" s="127" t="s">
        <v>404</v>
      </c>
      <c r="D4" s="127"/>
      <c r="E4" s="126" t="s">
        <v>405</v>
      </c>
      <c r="F4" s="126" t="s">
        <v>406</v>
      </c>
      <c r="G4" s="128" t="s">
        <v>407</v>
      </c>
      <c r="H4" s="129" t="s">
        <v>408</v>
      </c>
      <c r="I4" s="126" t="s">
        <v>409</v>
      </c>
    </row>
    <row r="5" spans="2:9" ht="21.75" customHeight="1">
      <c r="B5" s="130">
        <v>1</v>
      </c>
      <c r="C5" s="131" t="s">
        <v>410</v>
      </c>
      <c r="D5" s="132" t="s">
        <v>411</v>
      </c>
      <c r="E5" s="133">
        <v>29935</v>
      </c>
      <c r="F5" s="134" t="s">
        <v>412</v>
      </c>
      <c r="G5" s="135" t="s">
        <v>413</v>
      </c>
      <c r="H5" s="136" t="s">
        <v>414</v>
      </c>
      <c r="I5" s="137"/>
    </row>
    <row r="6" spans="2:9" ht="21.75" customHeight="1">
      <c r="B6" s="130">
        <v>2</v>
      </c>
      <c r="C6" s="131" t="s">
        <v>415</v>
      </c>
      <c r="D6" s="132" t="s">
        <v>416</v>
      </c>
      <c r="E6" s="133">
        <v>30152</v>
      </c>
      <c r="F6" s="134" t="s">
        <v>417</v>
      </c>
      <c r="G6" s="135" t="s">
        <v>418</v>
      </c>
      <c r="H6" s="136" t="s">
        <v>419</v>
      </c>
      <c r="I6" s="137"/>
    </row>
    <row r="7" spans="2:9" ht="21.75" customHeight="1">
      <c r="B7" s="130">
        <v>3</v>
      </c>
      <c r="C7" s="131" t="s">
        <v>420</v>
      </c>
      <c r="D7" s="132" t="s">
        <v>421</v>
      </c>
      <c r="E7" s="133">
        <v>31995</v>
      </c>
      <c r="F7" s="134" t="s">
        <v>422</v>
      </c>
      <c r="G7" s="135" t="s">
        <v>423</v>
      </c>
      <c r="H7" s="138" t="s">
        <v>424</v>
      </c>
      <c r="I7" s="137"/>
    </row>
    <row r="8" spans="2:9" ht="21.75" customHeight="1">
      <c r="B8" s="130">
        <v>4</v>
      </c>
      <c r="C8" s="131" t="s">
        <v>425</v>
      </c>
      <c r="D8" s="132" t="s">
        <v>426</v>
      </c>
      <c r="E8" s="133">
        <v>31330</v>
      </c>
      <c r="F8" s="134" t="s">
        <v>427</v>
      </c>
      <c r="G8" s="135" t="s">
        <v>428</v>
      </c>
      <c r="H8" s="138" t="s">
        <v>429</v>
      </c>
      <c r="I8" s="137"/>
    </row>
    <row r="9" spans="2:9" ht="21.75" customHeight="1">
      <c r="B9" s="130">
        <v>5</v>
      </c>
      <c r="C9" s="131" t="s">
        <v>430</v>
      </c>
      <c r="D9" s="132" t="s">
        <v>431</v>
      </c>
      <c r="E9" s="133">
        <v>28491</v>
      </c>
      <c r="F9" s="134" t="s">
        <v>432</v>
      </c>
      <c r="G9" s="135" t="s">
        <v>433</v>
      </c>
      <c r="H9" s="136" t="s">
        <v>434</v>
      </c>
      <c r="I9" s="137"/>
    </row>
    <row r="10" spans="2:9" ht="21.75" customHeight="1">
      <c r="B10" s="130">
        <v>6</v>
      </c>
      <c r="C10" s="131" t="s">
        <v>435</v>
      </c>
      <c r="D10" s="132" t="s">
        <v>436</v>
      </c>
      <c r="E10" s="133">
        <v>32572</v>
      </c>
      <c r="F10" s="139" t="s">
        <v>437</v>
      </c>
      <c r="G10" s="135" t="s">
        <v>438</v>
      </c>
      <c r="H10" s="136" t="s">
        <v>439</v>
      </c>
      <c r="I10" s="137"/>
    </row>
    <row r="11" spans="2:9" ht="21.75" customHeight="1">
      <c r="B11" s="130">
        <v>7</v>
      </c>
      <c r="C11" s="131" t="s">
        <v>440</v>
      </c>
      <c r="D11" s="132" t="s">
        <v>441</v>
      </c>
      <c r="E11" s="133">
        <v>31659</v>
      </c>
      <c r="F11" s="139" t="s">
        <v>437</v>
      </c>
      <c r="G11" s="135" t="s">
        <v>442</v>
      </c>
      <c r="H11" s="138" t="s">
        <v>443</v>
      </c>
      <c r="I11" s="137"/>
    </row>
    <row r="12" spans="2:9" ht="21.75" customHeight="1">
      <c r="B12" s="130">
        <v>8</v>
      </c>
      <c r="C12" s="131" t="s">
        <v>444</v>
      </c>
      <c r="D12" s="132" t="s">
        <v>445</v>
      </c>
      <c r="E12" s="133">
        <v>32846</v>
      </c>
      <c r="F12" s="139" t="s">
        <v>437</v>
      </c>
      <c r="G12" s="135" t="s">
        <v>446</v>
      </c>
      <c r="H12" s="136" t="s">
        <v>447</v>
      </c>
      <c r="I12" s="137"/>
    </row>
    <row r="13" spans="2:9" ht="21.75" customHeight="1">
      <c r="B13" s="130">
        <v>9</v>
      </c>
      <c r="C13" s="131" t="s">
        <v>448</v>
      </c>
      <c r="D13" s="132" t="s">
        <v>445</v>
      </c>
      <c r="E13" s="133">
        <v>31227</v>
      </c>
      <c r="F13" s="139" t="s">
        <v>437</v>
      </c>
      <c r="G13" s="135" t="s">
        <v>449</v>
      </c>
      <c r="H13" s="136" t="s">
        <v>450</v>
      </c>
      <c r="I13" s="137"/>
    </row>
    <row r="14" spans="2:9" ht="21.75" customHeight="1">
      <c r="B14" s="130">
        <v>10</v>
      </c>
      <c r="C14" s="131" t="s">
        <v>451</v>
      </c>
      <c r="D14" s="132" t="s">
        <v>452</v>
      </c>
      <c r="E14" s="133">
        <v>30890</v>
      </c>
      <c r="F14" s="139" t="s">
        <v>437</v>
      </c>
      <c r="G14" s="135" t="s">
        <v>453</v>
      </c>
      <c r="H14" s="136" t="s">
        <v>454</v>
      </c>
      <c r="I14" s="137"/>
    </row>
    <row r="15" spans="2:9" ht="21.75" customHeight="1">
      <c r="B15" s="140">
        <v>11</v>
      </c>
      <c r="C15" s="141" t="s">
        <v>455</v>
      </c>
      <c r="D15" s="142" t="s">
        <v>456</v>
      </c>
      <c r="E15" s="143">
        <v>30590</v>
      </c>
      <c r="F15" s="144" t="s">
        <v>437</v>
      </c>
      <c r="G15" s="145" t="s">
        <v>457</v>
      </c>
      <c r="H15" s="136" t="s">
        <v>458</v>
      </c>
      <c r="I15" s="146" t="s">
        <v>459</v>
      </c>
    </row>
    <row r="16" spans="2:9" ht="21.75" customHeight="1">
      <c r="B16" s="130">
        <v>12</v>
      </c>
      <c r="C16" s="131" t="s">
        <v>460</v>
      </c>
      <c r="D16" s="132" t="s">
        <v>461</v>
      </c>
      <c r="E16" s="133">
        <v>31566</v>
      </c>
      <c r="F16" s="139" t="s">
        <v>437</v>
      </c>
      <c r="G16" s="135" t="s">
        <v>462</v>
      </c>
      <c r="H16" s="138" t="s">
        <v>463</v>
      </c>
      <c r="I16" s="137"/>
    </row>
    <row r="17" spans="2:9" ht="21.75" customHeight="1">
      <c r="B17" s="130">
        <v>13</v>
      </c>
      <c r="C17" s="131" t="s">
        <v>464</v>
      </c>
      <c r="D17" s="132" t="s">
        <v>465</v>
      </c>
      <c r="E17" s="133">
        <v>29341</v>
      </c>
      <c r="F17" s="139" t="s">
        <v>437</v>
      </c>
      <c r="G17" s="135" t="s">
        <v>466</v>
      </c>
      <c r="H17" s="136" t="s">
        <v>467</v>
      </c>
      <c r="I17" s="137"/>
    </row>
    <row r="18" spans="2:9" ht="21.75" customHeight="1">
      <c r="B18" s="130">
        <v>14</v>
      </c>
      <c r="C18" s="131" t="s">
        <v>468</v>
      </c>
      <c r="D18" s="132" t="s">
        <v>469</v>
      </c>
      <c r="E18" s="133">
        <v>30849</v>
      </c>
      <c r="F18" s="139" t="s">
        <v>437</v>
      </c>
      <c r="G18" s="135" t="s">
        <v>470</v>
      </c>
      <c r="H18" s="138" t="s">
        <v>471</v>
      </c>
      <c r="I18" s="137"/>
    </row>
    <row r="19" spans="2:9" ht="21.75" customHeight="1">
      <c r="B19" s="130">
        <v>15</v>
      </c>
      <c r="C19" s="131" t="s">
        <v>472</v>
      </c>
      <c r="D19" s="132" t="s">
        <v>473</v>
      </c>
      <c r="E19" s="133">
        <v>32734</v>
      </c>
      <c r="F19" s="139" t="s">
        <v>437</v>
      </c>
      <c r="G19" s="135" t="s">
        <v>474</v>
      </c>
      <c r="H19" s="136" t="s">
        <v>475</v>
      </c>
      <c r="I19" s="137"/>
    </row>
    <row r="20" spans="2:9" ht="21.75" customHeight="1">
      <c r="B20" s="130">
        <v>16</v>
      </c>
      <c r="C20" s="131" t="s">
        <v>476</v>
      </c>
      <c r="D20" s="132" t="s">
        <v>473</v>
      </c>
      <c r="E20" s="133">
        <v>27534</v>
      </c>
      <c r="F20" s="139" t="s">
        <v>437</v>
      </c>
      <c r="G20" s="135" t="s">
        <v>477</v>
      </c>
      <c r="H20" s="136" t="s">
        <v>478</v>
      </c>
      <c r="I20" s="137"/>
    </row>
    <row r="21" spans="2:9" ht="21.75" customHeight="1">
      <c r="B21" s="130">
        <v>17</v>
      </c>
      <c r="C21" s="131" t="s">
        <v>479</v>
      </c>
      <c r="D21" s="132" t="s">
        <v>473</v>
      </c>
      <c r="E21" s="133">
        <v>32004</v>
      </c>
      <c r="F21" s="139" t="s">
        <v>437</v>
      </c>
      <c r="G21" s="135" t="s">
        <v>480</v>
      </c>
      <c r="H21" s="138" t="s">
        <v>481</v>
      </c>
      <c r="I21" s="137"/>
    </row>
    <row r="22" spans="2:9" ht="21.75" customHeight="1">
      <c r="B22" s="130">
        <v>18</v>
      </c>
      <c r="C22" s="131" t="s">
        <v>482</v>
      </c>
      <c r="D22" s="132" t="s">
        <v>483</v>
      </c>
      <c r="E22" s="133">
        <v>32275</v>
      </c>
      <c r="F22" s="139" t="s">
        <v>437</v>
      </c>
      <c r="G22" s="135" t="s">
        <v>484</v>
      </c>
      <c r="H22" s="136" t="s">
        <v>485</v>
      </c>
      <c r="I22" s="137"/>
    </row>
    <row r="23" spans="2:9" ht="21.75" customHeight="1">
      <c r="B23" s="130">
        <v>19</v>
      </c>
      <c r="C23" s="131" t="s">
        <v>486</v>
      </c>
      <c r="D23" s="132" t="s">
        <v>487</v>
      </c>
      <c r="E23" s="133">
        <v>29179</v>
      </c>
      <c r="F23" s="139" t="s">
        <v>437</v>
      </c>
      <c r="G23" s="135" t="s">
        <v>488</v>
      </c>
      <c r="H23" s="136" t="s">
        <v>489</v>
      </c>
      <c r="I23" s="137"/>
    </row>
    <row r="24" spans="2:9" ht="21.75" customHeight="1">
      <c r="B24" s="130">
        <v>20</v>
      </c>
      <c r="C24" s="131" t="s">
        <v>490</v>
      </c>
      <c r="D24" s="132" t="s">
        <v>491</v>
      </c>
      <c r="E24" s="133">
        <v>29300</v>
      </c>
      <c r="F24" s="139" t="s">
        <v>437</v>
      </c>
      <c r="G24" s="135" t="s">
        <v>492</v>
      </c>
      <c r="H24" s="136" t="s">
        <v>493</v>
      </c>
      <c r="I24" s="137"/>
    </row>
  </sheetData>
  <mergeCells count="2">
    <mergeCell ref="C4:D4"/>
    <mergeCell ref="A2:I2"/>
  </mergeCells>
  <hyperlinks>
    <hyperlink ref="H21" r:id="rId1" display="doantrangchihai@gmail.com"/>
    <hyperlink ref="H17" r:id="rId2" display="mailto:tam80duytan@gmail.com"/>
    <hyperlink ref="H24" r:id="rId3" display="mailto:hothiphiyen@gmail.com"/>
    <hyperlink ref="H22" r:id="rId4" display="mailto:latuan0507@gmail.com"/>
    <hyperlink ref="H23" r:id="rId5" display="mailto:tnhuyen79@gmail.com"/>
    <hyperlink ref="H14" r:id="rId6" display="mailto:nguyenlenhan@gmail.com"/>
    <hyperlink ref="H20" r:id="rId7" display="mailto:ntkieutrangdn@gmail.com"/>
    <hyperlink ref="H19" r:id="rId8" display="mailto:daitrangdtu@gmail.com"/>
    <hyperlink ref="H9" r:id="rId9" display="mailto:nguyenthikhanhvandtu2010@gmail.com"/>
    <hyperlink ref="H10" r:id="rId10" display="mailto:giaok13kk6@yahoo.com"/>
    <hyperlink ref="H6" r:id="rId11" display="mailto:hotuanvu2007@yahoo.com"/>
    <hyperlink ref="H5" r:id="rId12" display="mailto:phanthanhhai@duytan.edu.vn"/>
    <hyperlink ref="H15" r:id="rId13" display="mailto:nguyenthuphuong9251@gmail.com"/>
    <hyperlink ref="H8" r:id="rId14" display="maiquynhnhu85@gmail.com"/>
    <hyperlink ref="H13" r:id="rId15" display="mailto:thanhhien296@gmail.com"/>
    <hyperlink ref="H12" r:id="rId16" display="mailto:hien.dh207@gmail.com"/>
    <hyperlink ref="H18" r:id="rId17" display="lehuyentram1606@gmail.com"/>
    <hyperlink ref="H16" r:id="rId18" display="hongsuongnguyen1356@gmail.com"/>
    <hyperlink ref="H11" r:id="rId19" display="nguyenkhanhthuhang@gmail.com"/>
    <hyperlink ref="H7" r:id="rId20" display="nghianguyendtu@gmail.com"/>
  </hyperlinks>
  <printOptions/>
  <pageMargins left="0.25" right="0.25" top="0.25" bottom="0.25" header="0.25" footer="0.25"/>
  <pageSetup horizontalDpi="600" verticalDpi="600" orientation="landscape" paperSize="9" r:id="rId23"/>
  <legacyDrawing r:id="rId2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5" sqref="F25"/>
    </sheetView>
  </sheetViews>
  <sheetFormatPr defaultColWidth="9.140625" defaultRowHeight="12.75"/>
  <sheetData/>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Nghia_N.H</cp:lastModifiedBy>
  <cp:lastPrinted>2017-09-22T09:14:20Z</cp:lastPrinted>
  <dcterms:created xsi:type="dcterms:W3CDTF">2017-09-20T07:26:17Z</dcterms:created>
  <dcterms:modified xsi:type="dcterms:W3CDTF">2017-10-02T08:13:17Z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