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65" windowWidth="18195" windowHeight="10740" tabRatio="810" activeTab="0"/>
  </bookViews>
  <sheets>
    <sheet name="TN2-KDN" sheetId="1" r:id="rId1"/>
    <sheet name="TN2-KKT" sheetId="2" r:id="rId2"/>
    <sheet name="TN2-KCD" sheetId="3" r:id="rId3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localSheetId="2" hidden="1">{"'Sheet1'!$L$16"}</definedName>
    <definedName name="d" localSheetId="0" hidden="1">{"'Sheet1'!$L$16"}</definedName>
    <definedName name="d" localSheetId="1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localSheetId="1" hidden="1">{"'Sheet1'!$L$16"}</definedName>
    <definedName name="dd" hidden="1">{"'Sheet1'!$L$16"}</definedName>
    <definedName name="g" localSheetId="2" hidden="1">#REF!</definedName>
    <definedName name="g" localSheetId="0" hidden="1">#REF!</definedName>
    <definedName name="g" localSheetId="1" hidden="1">#REF!</definedName>
    <definedName name="g" hidden="1">#REF!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localSheetId="1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localSheetId="1" hidden="1">{"'Sheet1'!$L$16"}</definedName>
    <definedName name="k" hidden="1">{"'Sheet1'!$L$16"}</definedName>
    <definedName name="_xlnm.Print_Titles" localSheetId="2">'TN2-KCD'!$1:$5</definedName>
    <definedName name="_xlnm.Print_Titles" localSheetId="0">'TN2-KDN'!$1:$11</definedName>
    <definedName name="_xlnm.Print_Titles" localSheetId="1">'TN2-KKT'!$1:$6</definedName>
    <definedName name="_xlnm.Print_Titles" hidden="1">#N/A</definedName>
    <definedName name="qqqqqqqqqq" hidden="1">#N/A</definedName>
    <definedName name="SGFD" localSheetId="2" hidden="1">#REF!</definedName>
    <definedName name="SGFD" localSheetId="0" hidden="1">#REF!</definedName>
    <definedName name="SGFD" localSheetId="1" hidden="1">#REF!</definedName>
    <definedName name="SGFD" hidden="1">#REF!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RANG" localSheetId="2" hidden="1">{"'Sheet1'!$L$16"}</definedName>
    <definedName name="TRANG" localSheetId="0" hidden="1">{"'Sheet1'!$L$16"}</definedName>
    <definedName name="TRANG" localSheetId="1" hidden="1">{"'Sheet1'!$L$16"}</definedName>
    <definedName name="TRANG" hidden="1">{"'Sheet1'!$L$16"}</definedName>
  </definedNames>
  <calcPr fullCalcOnLoad="1"/>
  <pivotCaches>
    <pivotCache cacheId="3" r:id="rId4"/>
    <pivotCache cacheId="4" r:id="rId5"/>
    <pivotCache cacheId="2" r:id="rId6"/>
  </pivotCaches>
</workbook>
</file>

<file path=xl/sharedStrings.xml><?xml version="1.0" encoding="utf-8"?>
<sst xmlns="http://schemas.openxmlformats.org/spreadsheetml/2006/main" count="466" uniqueCount="138">
  <si>
    <t>NGÀNH: CAO ĐẲNG KẾ TOÁN</t>
  </si>
  <si>
    <t>ACC 349</t>
  </si>
  <si>
    <t>Thiên</t>
  </si>
  <si>
    <t>Nam</t>
  </si>
  <si>
    <t/>
  </si>
  <si>
    <t>X</t>
  </si>
  <si>
    <t>TS. Võ Thanh Hải</t>
  </si>
  <si>
    <t>DIỆN ĐỦ ĐIỀU KIỆN DỰ THI TỐT NGHIỆP T12/2018</t>
  </si>
  <si>
    <t>Hương</t>
  </si>
  <si>
    <t>Nữ</t>
  </si>
  <si>
    <t>STT</t>
  </si>
  <si>
    <t>Huyền</t>
  </si>
  <si>
    <t>Hằng</t>
  </si>
  <si>
    <t>Lài</t>
  </si>
  <si>
    <t>Thạnh</t>
  </si>
  <si>
    <t>Trang</t>
  </si>
  <si>
    <t>Trinh</t>
  </si>
  <si>
    <t>Truờng</t>
  </si>
  <si>
    <t>Châu</t>
  </si>
  <si>
    <t>Dung</t>
  </si>
  <si>
    <t>Nhàn</t>
  </si>
  <si>
    <t>Thành</t>
  </si>
  <si>
    <t>Thịnh</t>
  </si>
  <si>
    <t>Anh</t>
  </si>
  <si>
    <t>NGÀNH: KẾ TOÁN DOANH NGHIỆP</t>
  </si>
  <si>
    <t>Cường</t>
  </si>
  <si>
    <t>Quyết</t>
  </si>
  <si>
    <t>Huy</t>
  </si>
  <si>
    <t>Hà</t>
  </si>
  <si>
    <t>Khánh</t>
  </si>
  <si>
    <t>Nha</t>
  </si>
  <si>
    <t>Phương</t>
  </si>
  <si>
    <t>Thảo</t>
  </si>
  <si>
    <t>Vi</t>
  </si>
  <si>
    <t>Hảo</t>
  </si>
  <si>
    <t>Mơ</t>
  </si>
  <si>
    <t>Nhi</t>
  </si>
  <si>
    <t>Thắm</t>
  </si>
  <si>
    <t>Việt</t>
  </si>
  <si>
    <t>Nguyên</t>
  </si>
  <si>
    <t>Linh</t>
  </si>
  <si>
    <t>TRƯỜNG ĐH DUY TÂN</t>
  </si>
  <si>
    <t>DANH SÁCH SV ĐƯỢC XÉT THAM GIA TỐT NGHIỆP
 CUỐI KHÓA ĐỢT THÁNG 12 NĂM 2018</t>
  </si>
  <si>
    <t>HỘI ĐỒNG THI &amp; XÉT CNTN</t>
  </si>
  <si>
    <t>(Kèm theo QĐ số.. .. .. QĐ-ĐHDT-HĐTN ngày .. .. / .. .. / 2018)</t>
  </si>
  <si>
    <t>SBD</t>
  </si>
  <si>
    <t xml:space="preserve">HỌ VÀ </t>
  </si>
  <si>
    <t>TÊN</t>
  </si>
  <si>
    <t>LỚP</t>
  </si>
  <si>
    <t>NGÀY SINH</t>
  </si>
  <si>
    <t>NƠI SINH</t>
  </si>
  <si>
    <t>GiỚI TÍNH</t>
  </si>
  <si>
    <t>KLTN</t>
  </si>
  <si>
    <t>M1</t>
  </si>
  <si>
    <t>M2</t>
  </si>
  <si>
    <t>M3</t>
  </si>
  <si>
    <t>KẾT LUẬN CỦA HỘI ĐỒNG</t>
  </si>
  <si>
    <t>DIỆN XÉT VỚT DỰ THI TỐT NGHIỆP T12/2018</t>
  </si>
  <si>
    <t>Mai Đức</t>
  </si>
  <si>
    <t>K20KCD</t>
  </si>
  <si>
    <t>Quảng Nam</t>
  </si>
  <si>
    <t>TRƯỞNG  BAN THƯ KÝ</t>
  </si>
  <si>
    <t>CT. HỘI ĐỒNG XÉT &amp; CNTN</t>
  </si>
  <si>
    <t>NGÀNH: KẾ TOÁN KIỂM TOÁN</t>
  </si>
  <si>
    <t>Nguyễn Thị Diễm</t>
  </si>
  <si>
    <t>K19KKT</t>
  </si>
  <si>
    <t>Quảng Trị</t>
  </si>
  <si>
    <t>Huỳnh Thị</t>
  </si>
  <si>
    <t>K20KKT</t>
  </si>
  <si>
    <t>Nguyễn Thị</t>
  </si>
  <si>
    <t>Đà Nẵng</t>
  </si>
  <si>
    <t>Trịnh Viết</t>
  </si>
  <si>
    <t>Gia Lai</t>
  </si>
  <si>
    <t>Phùng Thị Thùy</t>
  </si>
  <si>
    <t>Phạm Thị Tú</t>
  </si>
  <si>
    <t>Nguyễn Phước</t>
  </si>
  <si>
    <t>DIỆN XÉT VỚT ĐIỀU KIỆN DỰ THI TỐT NGHIỆP T12/2018</t>
  </si>
  <si>
    <t>Hoàng Thị Mỹ</t>
  </si>
  <si>
    <t>Quảng Bình</t>
  </si>
  <si>
    <t>Văn Thị Thùy</t>
  </si>
  <si>
    <t>Võ Thị Thanh</t>
  </si>
  <si>
    <t>Mai Công</t>
  </si>
  <si>
    <t>Lê Huỳnh</t>
  </si>
  <si>
    <t>Huỳnh Minh</t>
  </si>
  <si>
    <t>Quảng Ngãi</t>
  </si>
  <si>
    <t>Trần Thị Bích</t>
  </si>
  <si>
    <t>TS.Nguyễn Phi Sơn</t>
  </si>
  <si>
    <t>Hoàng Quang</t>
  </si>
  <si>
    <t>D21KDNB</t>
  </si>
  <si>
    <t>Hoàng Thị Thu</t>
  </si>
  <si>
    <t>D22KDN</t>
  </si>
  <si>
    <t>Đỗ Văn</t>
  </si>
  <si>
    <t>Nguyễn Thị Thạch</t>
  </si>
  <si>
    <t>Vũ Công Thanh</t>
  </si>
  <si>
    <t xml:space="preserve">Phan Thị Lệ </t>
  </si>
  <si>
    <t>Đàm Thị Ngọc</t>
  </si>
  <si>
    <t>Lê Hoàng Huyền</t>
  </si>
  <si>
    <t>Trần Thị Tường</t>
  </si>
  <si>
    <t>Hoàng Thị Thùy</t>
  </si>
  <si>
    <t>D22KDNB</t>
  </si>
  <si>
    <t>Hưng Yên</t>
  </si>
  <si>
    <t>Huỳnh Thị Thúy</t>
  </si>
  <si>
    <t>Phan Thị Như</t>
  </si>
  <si>
    <t>Lê Thị Ý</t>
  </si>
  <si>
    <t>Đỗ Thị Hoài</t>
  </si>
  <si>
    <t>Nguyễn Huy</t>
  </si>
  <si>
    <t>Hà Tĩnh</t>
  </si>
  <si>
    <t>Nguyễn Ngọc</t>
  </si>
  <si>
    <t>D22KDNC</t>
  </si>
  <si>
    <t>Nguyễn Thị Trâm</t>
  </si>
  <si>
    <t>K20KDN</t>
  </si>
  <si>
    <t>Huỳnh Quốc</t>
  </si>
  <si>
    <t>Trần Ngọc</t>
  </si>
  <si>
    <t>Lê Tâm Đại</t>
  </si>
  <si>
    <t>K21KDN</t>
  </si>
  <si>
    <t>Cộng Hòa Bê-La-Rút</t>
  </si>
  <si>
    <t>Nguyễn Trương Mỹ</t>
  </si>
  <si>
    <t>Đắk Lắk</t>
  </si>
  <si>
    <t xml:space="preserve"> ( TỪ 17/09 ĐẾN 08/12/2018)</t>
  </si>
  <si>
    <t>XÉT VỚT  ĐIỀU KIỆN THỰC HIỆN KHÓA LUẬN TỐT NGHIỆP T12/2018</t>
  </si>
  <si>
    <t>K18KCD</t>
  </si>
  <si>
    <t>23/06/1994</t>
  </si>
  <si>
    <t>Lê Thị Mỹ</t>
  </si>
  <si>
    <t>K21KCD</t>
  </si>
  <si>
    <t>làm KLTN-&gt; tính điểm TTTN và  môn 2</t>
  </si>
  <si>
    <t>ACC 348 VÀ ACC 349</t>
  </si>
  <si>
    <t>ĐỦ ĐIỀU KIỆN THỰC HIỆN KHÓA LUẬN TỐT NGHIỆP T12/2018</t>
  </si>
  <si>
    <t>Mai Thị Thanh</t>
  </si>
  <si>
    <t>Tôn Nữ Phương</t>
  </si>
  <si>
    <t>Nguyễn Thị Đào</t>
  </si>
  <si>
    <t>Nguyễn Thị Thanh</t>
  </si>
  <si>
    <t>Liểu</t>
  </si>
  <si>
    <t>kHÔNG LÀM</t>
  </si>
  <si>
    <t>Nghệ An</t>
  </si>
  <si>
    <t>làm KLTN-&gt; tính điểm cho môn 2. (đã qua TTTN )</t>
  </si>
  <si>
    <t>Grand Total</t>
  </si>
  <si>
    <t>Total</t>
  </si>
  <si>
    <t>Count of LỚP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</si>
</sst>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Calibri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0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Cambria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thin"/>
      <top/>
      <bottom/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/>
    </border>
    <border>
      <left style="thin"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168" fontId="10" fillId="0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2" fillId="3" borderId="0">
      <alignment/>
      <protection/>
    </xf>
    <xf numFmtId="0" fontId="12" fillId="4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3" borderId="0">
      <alignment/>
      <protection/>
    </xf>
    <xf numFmtId="0" fontId="13" fillId="4" borderId="0">
      <alignment/>
      <protection/>
    </xf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>
      <alignment wrapText="1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4" fontId="4" fillId="0" borderId="0" applyFill="0" applyBorder="0" applyAlignment="0">
      <protection/>
    </xf>
    <xf numFmtId="177" fontId="4" fillId="0" borderId="0" applyFill="0" applyBorder="0" applyAlignment="0">
      <protection/>
    </xf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4" fillId="0" borderId="0">
      <alignment/>
      <protection/>
    </xf>
    <xf numFmtId="0" fontId="25" fillId="23" borderId="2" applyNumberFormat="0" applyAlignment="0" applyProtection="0"/>
    <xf numFmtId="0" fontId="25" fillId="23" borderId="2" applyNumberFormat="0" applyAlignment="0" applyProtection="0"/>
    <xf numFmtId="0" fontId="25" fillId="23" borderId="2" applyNumberFormat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26" fillId="0" borderId="0">
      <alignment/>
      <protection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26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2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38" fontId="30" fillId="3" borderId="0" applyNumberFormat="0" applyBorder="0" applyAlignment="0" applyProtection="0"/>
    <xf numFmtId="38" fontId="30" fillId="3" borderId="0" applyNumberFormat="0" applyBorder="0" applyAlignment="0" applyProtection="0"/>
    <xf numFmtId="0" fontId="31" fillId="0" borderId="0">
      <alignment horizontal="left"/>
      <protection/>
    </xf>
    <xf numFmtId="0" fontId="32" fillId="0" borderId="3" applyNumberFormat="0" applyAlignment="0" applyProtection="0"/>
    <xf numFmtId="0" fontId="32" fillId="0" borderId="4">
      <alignment horizontal="left" vertical="center"/>
      <protection/>
    </xf>
    <xf numFmtId="0" fontId="34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0" borderId="1" applyNumberFormat="0" applyAlignment="0" applyProtection="0"/>
    <xf numFmtId="10" fontId="30" fillId="24" borderId="11" applyNumberFormat="0" applyBorder="0" applyAlignment="0" applyProtection="0"/>
    <xf numFmtId="10" fontId="30" fillId="24" borderId="11" applyNumberFormat="0" applyBorder="0" applyAlignment="0" applyProtection="0"/>
    <xf numFmtId="0" fontId="38" fillId="0" borderId="0">
      <alignment/>
      <protection/>
    </xf>
    <xf numFmtId="0" fontId="39" fillId="10" borderId="1" applyNumberFormat="0" applyAlignment="0" applyProtection="0"/>
    <xf numFmtId="0" fontId="39" fillId="10" borderId="1" applyNumberFormat="0" applyAlignment="0" applyProtection="0"/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0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41" fillId="0" borderId="14">
      <alignment/>
      <protection/>
    </xf>
    <xf numFmtId="183" fontId="4" fillId="0" borderId="15">
      <alignment/>
      <protection/>
    </xf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42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7" fontId="44" fillId="0" borderId="0">
      <alignment/>
      <protection/>
    </xf>
    <xf numFmtId="186" fontId="45" fillId="0" borderId="0">
      <alignment/>
      <protection/>
    </xf>
    <xf numFmtId="187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 vertical="center"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Protection="0">
      <alignment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52" fillId="3" borderId="17" applyNumberFormat="0" applyAlignment="0" applyProtection="0"/>
    <xf numFmtId="0" fontId="52" fillId="3" borderId="17" applyNumberFormat="0" applyAlignment="0" applyProtection="0"/>
    <xf numFmtId="0" fontId="52" fillId="3" borderId="17" applyNumberFormat="0" applyAlignment="0" applyProtection="0"/>
    <xf numFmtId="0" fontId="52" fillId="3" borderId="17" applyNumberFormat="0" applyAlignment="0" applyProtection="0"/>
    <xf numFmtId="9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18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3" fillId="0" borderId="14">
      <alignment horizontal="center"/>
      <protection/>
    </xf>
    <xf numFmtId="3" fontId="27" fillId="0" borderId="0" applyFont="0" applyFill="0" applyBorder="0" applyAlignment="0" applyProtection="0"/>
    <xf numFmtId="0" fontId="27" fillId="25" borderId="0" applyNumberFormat="0" applyFont="0" applyBorder="0" applyAlignment="0" applyProtection="0"/>
    <xf numFmtId="3" fontId="54" fillId="0" borderId="0">
      <alignment/>
      <protection/>
    </xf>
    <xf numFmtId="0" fontId="55" fillId="0" borderId="0">
      <alignment/>
      <protection/>
    </xf>
    <xf numFmtId="0" fontId="41" fillId="0" borderId="0">
      <alignment/>
      <protection/>
    </xf>
    <xf numFmtId="49" fontId="50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4" fillId="0" borderId="20" applyNumberFormat="0" applyFon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4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3" fillId="0" borderId="0">
      <alignment/>
      <protection/>
    </xf>
    <xf numFmtId="0" fontId="42" fillId="0" borderId="0">
      <alignment/>
      <protection/>
    </xf>
    <xf numFmtId="167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5" fillId="0" borderId="0">
      <alignment/>
      <protection/>
    </xf>
    <xf numFmtId="191" fontId="64" fillId="0" borderId="0" applyFont="0" applyFill="0" applyBorder="0" applyAlignment="0" applyProtection="0"/>
    <xf numFmtId="6" fontId="10" fillId="0" borderId="0" applyFont="0" applyFill="0" applyBorder="0" applyAlignment="0" applyProtection="0"/>
    <xf numFmtId="192" fontId="6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69" fillId="0" borderId="0" xfId="366" applyFont="1" applyFill="1">
      <alignment/>
      <protection/>
    </xf>
    <xf numFmtId="0" fontId="43" fillId="0" borderId="0" xfId="403" applyFont="1" applyFill="1" applyBorder="1">
      <alignment/>
      <protection/>
    </xf>
    <xf numFmtId="0" fontId="71" fillId="0" borderId="0" xfId="328" applyFont="1">
      <alignment/>
      <protection/>
    </xf>
    <xf numFmtId="0" fontId="69" fillId="0" borderId="0" xfId="366" applyFont="1" applyFill="1" applyBorder="1">
      <alignment/>
      <protection/>
    </xf>
    <xf numFmtId="0" fontId="67" fillId="0" borderId="0" xfId="366" applyFont="1" applyFill="1">
      <alignment/>
      <protection/>
    </xf>
    <xf numFmtId="0" fontId="72" fillId="0" borderId="0" xfId="366" applyFont="1" applyFill="1" applyBorder="1">
      <alignment/>
      <protection/>
    </xf>
    <xf numFmtId="0" fontId="0" fillId="0" borderId="0" xfId="328" applyFont="1">
      <alignment/>
      <protection/>
    </xf>
    <xf numFmtId="0" fontId="73" fillId="0" borderId="0" xfId="328" applyFont="1">
      <alignment/>
      <protection/>
    </xf>
    <xf numFmtId="0" fontId="0" fillId="0" borderId="0" xfId="328">
      <alignment/>
      <protection/>
    </xf>
    <xf numFmtId="0" fontId="74" fillId="0" borderId="22" xfId="366" applyFont="1" applyFill="1" applyBorder="1" applyAlignment="1">
      <alignment horizontal="center" vertical="center"/>
      <protection/>
    </xf>
    <xf numFmtId="0" fontId="74" fillId="0" borderId="23" xfId="366" applyFont="1" applyFill="1" applyBorder="1" applyAlignment="1">
      <alignment horizontal="center" vertical="center"/>
      <protection/>
    </xf>
    <xf numFmtId="0" fontId="74" fillId="0" borderId="24" xfId="366" applyFont="1" applyFill="1" applyBorder="1" applyAlignment="1">
      <alignment horizontal="center" vertical="center"/>
      <protection/>
    </xf>
    <xf numFmtId="0" fontId="74" fillId="0" borderId="15" xfId="366" applyFont="1" applyBorder="1" applyAlignment="1">
      <alignment horizontal="center" vertical="center" wrapText="1"/>
      <protection/>
    </xf>
    <xf numFmtId="14" fontId="74" fillId="0" borderId="15" xfId="366" applyNumberFormat="1" applyFont="1" applyBorder="1" applyAlignment="1">
      <alignment horizontal="center" vertical="center"/>
      <protection/>
    </xf>
    <xf numFmtId="0" fontId="74" fillId="0" borderId="11" xfId="363" applyFont="1" applyBorder="1" applyAlignment="1">
      <alignment horizontal="center" vertical="center" wrapText="1"/>
      <protection/>
    </xf>
    <xf numFmtId="0" fontId="74" fillId="0" borderId="15" xfId="366" applyFont="1" applyBorder="1" applyAlignment="1">
      <alignment horizontal="center" vertical="center"/>
      <protection/>
    </xf>
    <xf numFmtId="0" fontId="75" fillId="7" borderId="4" xfId="366" applyFont="1" applyFill="1" applyBorder="1" applyAlignment="1">
      <alignment horizontal="left"/>
      <protection/>
    </xf>
    <xf numFmtId="0" fontId="67" fillId="7" borderId="4" xfId="366" applyFont="1" applyFill="1" applyBorder="1" applyAlignment="1">
      <alignment horizontal="left"/>
      <protection/>
    </xf>
    <xf numFmtId="0" fontId="76" fillId="7" borderId="4" xfId="366" applyFont="1" applyFill="1" applyBorder="1" applyAlignment="1">
      <alignment horizontal="left"/>
      <protection/>
    </xf>
    <xf numFmtId="0" fontId="0" fillId="0" borderId="0" xfId="328" applyAlignment="1">
      <alignment/>
      <protection/>
    </xf>
    <xf numFmtId="0" fontId="77" fillId="0" borderId="25" xfId="366" applyFont="1" applyFill="1" applyBorder="1" applyAlignment="1">
      <alignment horizontal="center"/>
      <protection/>
    </xf>
    <xf numFmtId="0" fontId="43" fillId="0" borderId="26" xfId="307" applyNumberFormat="1" applyFont="1" applyFill="1" applyBorder="1" applyAlignment="1" applyProtection="1">
      <alignment horizontal="center" wrapText="1"/>
      <protection/>
    </xf>
    <xf numFmtId="0" fontId="43" fillId="0" borderId="27" xfId="387" applyFont="1" applyBorder="1">
      <alignment/>
      <protection/>
    </xf>
    <xf numFmtId="14" fontId="2" fillId="0" borderId="28" xfId="404" applyNumberFormat="1" applyFont="1" applyFill="1" applyBorder="1" applyAlignment="1">
      <alignment horizontal="center"/>
      <protection/>
    </xf>
    <xf numFmtId="14" fontId="2" fillId="0" borderId="26" xfId="404" applyNumberFormat="1" applyFont="1" applyFill="1" applyBorder="1" applyAlignment="1">
      <alignment horizontal="center"/>
      <protection/>
    </xf>
    <xf numFmtId="14" fontId="66" fillId="0" borderId="26" xfId="402" applyNumberFormat="1" applyFont="1" applyBorder="1" applyAlignment="1">
      <alignment horizontal="center"/>
      <protection/>
    </xf>
    <xf numFmtId="0" fontId="43" fillId="0" borderId="29" xfId="328" applyFont="1" applyBorder="1" applyAlignment="1">
      <alignment horizontal="center"/>
      <protection/>
    </xf>
    <xf numFmtId="0" fontId="72" fillId="0" borderId="25" xfId="366" applyFont="1" applyBorder="1" applyAlignment="1">
      <alignment horizontal="center"/>
      <protection/>
    </xf>
    <xf numFmtId="0" fontId="77" fillId="0" borderId="25" xfId="366" applyFont="1" applyBorder="1" applyAlignment="1">
      <alignment/>
      <protection/>
    </xf>
    <xf numFmtId="0" fontId="67" fillId="0" borderId="0" xfId="366" applyFont="1" applyBorder="1" applyAlignment="1">
      <alignment horizontal="left"/>
      <protection/>
    </xf>
    <xf numFmtId="0" fontId="67" fillId="0" borderId="0" xfId="366" applyFont="1" applyAlignment="1">
      <alignment horizontal="center"/>
      <protection/>
    </xf>
    <xf numFmtId="0" fontId="67" fillId="0" borderId="0" xfId="366" applyFont="1" applyAlignment="1">
      <alignment horizontal="left"/>
      <protection/>
    </xf>
    <xf numFmtId="0" fontId="0" fillId="0" borderId="0" xfId="298">
      <alignment/>
      <protection/>
    </xf>
    <xf numFmtId="0" fontId="43" fillId="26" borderId="26" xfId="388" applyFont="1" applyFill="1" applyBorder="1" applyAlignment="1">
      <alignment horizontal="center"/>
      <protection/>
    </xf>
    <xf numFmtId="0" fontId="78" fillId="0" borderId="30" xfId="387" applyFont="1" applyBorder="1">
      <alignment/>
      <protection/>
    </xf>
    <xf numFmtId="14" fontId="79" fillId="0" borderId="26" xfId="404" applyNumberFormat="1" applyFont="1" applyFill="1" applyBorder="1" applyAlignment="1">
      <alignment horizontal="center"/>
      <protection/>
    </xf>
    <xf numFmtId="14" fontId="80" fillId="0" borderId="26" xfId="402" applyNumberFormat="1" applyFont="1" applyBorder="1" applyAlignment="1">
      <alignment horizontal="center"/>
      <protection/>
    </xf>
    <xf numFmtId="0" fontId="43" fillId="0" borderId="25" xfId="328" applyFont="1" applyBorder="1" applyAlignment="1">
      <alignment horizontal="center"/>
      <protection/>
    </xf>
    <xf numFmtId="0" fontId="43" fillId="26" borderId="26" xfId="388" applyFont="1" applyFill="1" applyBorder="1" applyAlignment="1">
      <alignment horizontal="center"/>
      <protection/>
    </xf>
    <xf numFmtId="0" fontId="43" fillId="0" borderId="27" xfId="387" applyFont="1" applyBorder="1">
      <alignment/>
      <protection/>
    </xf>
    <xf numFmtId="0" fontId="78" fillId="0" borderId="30" xfId="387" applyFont="1" applyBorder="1">
      <alignment/>
      <protection/>
    </xf>
    <xf numFmtId="14" fontId="2" fillId="0" borderId="26" xfId="404" applyNumberFormat="1" applyFont="1" applyFill="1" applyBorder="1" applyAlignment="1">
      <alignment horizontal="center"/>
      <protection/>
    </xf>
    <xf numFmtId="14" fontId="80" fillId="0" borderId="26" xfId="402" applyNumberFormat="1" applyFont="1" applyBorder="1" applyAlignment="1">
      <alignment horizontal="center"/>
      <protection/>
    </xf>
    <xf numFmtId="0" fontId="43" fillId="0" borderId="25" xfId="328" applyFont="1" applyBorder="1" applyAlignment="1">
      <alignment horizontal="center"/>
      <protection/>
    </xf>
    <xf numFmtId="0" fontId="2" fillId="0" borderId="0" xfId="328" applyFont="1">
      <alignment/>
      <protection/>
    </xf>
    <xf numFmtId="0" fontId="3" fillId="0" borderId="0" xfId="328" applyFont="1">
      <alignment/>
      <protection/>
    </xf>
    <xf numFmtId="0" fontId="81" fillId="0" borderId="0" xfId="328" applyFont="1">
      <alignment/>
      <protection/>
    </xf>
    <xf numFmtId="0" fontId="82" fillId="0" borderId="0" xfId="328" applyFont="1">
      <alignment/>
      <protection/>
    </xf>
    <xf numFmtId="0" fontId="75" fillId="26" borderId="4" xfId="366" applyFont="1" applyFill="1" applyBorder="1" applyAlignment="1">
      <alignment horizontal="left"/>
      <protection/>
    </xf>
    <xf numFmtId="0" fontId="67" fillId="26" borderId="4" xfId="366" applyFont="1" applyFill="1" applyBorder="1" applyAlignment="1">
      <alignment horizontal="left"/>
      <protection/>
    </xf>
    <xf numFmtId="0" fontId="76" fillId="26" borderId="4" xfId="366" applyFont="1" applyFill="1" applyBorder="1" applyAlignment="1">
      <alignment horizontal="left"/>
      <protection/>
    </xf>
    <xf numFmtId="0" fontId="3" fillId="0" borderId="0" xfId="328" applyFont="1" applyAlignment="1">
      <alignment/>
      <protection/>
    </xf>
    <xf numFmtId="14" fontId="80" fillId="0" borderId="26" xfId="402" applyNumberFormat="1" applyFont="1" applyBorder="1" applyAlignment="1">
      <alignment horizontal="left"/>
      <protection/>
    </xf>
    <xf numFmtId="0" fontId="43" fillId="26" borderId="31" xfId="388" applyFont="1" applyFill="1" applyBorder="1" applyAlignment="1">
      <alignment horizontal="center"/>
      <protection/>
    </xf>
    <xf numFmtId="0" fontId="72" fillId="0" borderId="32" xfId="366" applyFont="1" applyBorder="1" applyAlignment="1">
      <alignment horizontal="center"/>
      <protection/>
    </xf>
    <xf numFmtId="0" fontId="77" fillId="0" borderId="32" xfId="366" applyFont="1" applyBorder="1" applyAlignment="1">
      <alignment/>
      <protection/>
    </xf>
    <xf numFmtId="0" fontId="77" fillId="0" borderId="0" xfId="366" applyFont="1" applyFill="1" applyBorder="1" applyAlignment="1">
      <alignment horizontal="center"/>
      <protection/>
    </xf>
    <xf numFmtId="0" fontId="43" fillId="26" borderId="0" xfId="388" applyFont="1" applyFill="1" applyBorder="1" applyAlignment="1">
      <alignment horizontal="center"/>
      <protection/>
    </xf>
    <xf numFmtId="0" fontId="43" fillId="0" borderId="0" xfId="387" applyFont="1" applyBorder="1">
      <alignment/>
      <protection/>
    </xf>
    <xf numFmtId="0" fontId="78" fillId="0" borderId="0" xfId="387" applyFont="1" applyBorder="1">
      <alignment/>
      <protection/>
    </xf>
    <xf numFmtId="14" fontId="79" fillId="0" borderId="0" xfId="404" applyNumberFormat="1" applyFont="1" applyFill="1" applyBorder="1" applyAlignment="1">
      <alignment horizontal="center"/>
      <protection/>
    </xf>
    <xf numFmtId="14" fontId="80" fillId="0" borderId="0" xfId="402" applyNumberFormat="1" applyFont="1" applyBorder="1" applyAlignment="1">
      <alignment horizontal="center"/>
      <protection/>
    </xf>
    <xf numFmtId="0" fontId="43" fillId="0" borderId="0" xfId="328" applyFont="1" applyBorder="1" applyAlignment="1">
      <alignment horizontal="center"/>
      <protection/>
    </xf>
    <xf numFmtId="0" fontId="72" fillId="0" borderId="0" xfId="366" applyFont="1" applyBorder="1" applyAlignment="1">
      <alignment horizontal="center"/>
      <protection/>
    </xf>
    <xf numFmtId="0" fontId="77" fillId="0" borderId="0" xfId="366" applyFont="1" applyBorder="1" applyAlignment="1">
      <alignment/>
      <protection/>
    </xf>
    <xf numFmtId="0" fontId="83" fillId="0" borderId="0" xfId="366" applyFont="1" applyBorder="1" applyAlignment="1">
      <alignment horizontal="center"/>
      <protection/>
    </xf>
    <xf numFmtId="0" fontId="84" fillId="0" borderId="0" xfId="366" applyFont="1" applyFill="1">
      <alignment/>
      <protection/>
    </xf>
    <xf numFmtId="0" fontId="2" fillId="0" borderId="0" xfId="403" applyFont="1" applyFill="1" applyBorder="1">
      <alignment/>
      <protection/>
    </xf>
    <xf numFmtId="0" fontId="84" fillId="0" borderId="0" xfId="366" applyFont="1" applyFill="1" applyBorder="1">
      <alignment/>
      <protection/>
    </xf>
    <xf numFmtId="0" fontId="86" fillId="0" borderId="0" xfId="366" applyFont="1" applyFill="1">
      <alignment/>
      <protection/>
    </xf>
    <xf numFmtId="0" fontId="83" fillId="0" borderId="0" xfId="366" applyFont="1" applyFill="1" applyBorder="1">
      <alignment/>
      <protection/>
    </xf>
    <xf numFmtId="0" fontId="87" fillId="0" borderId="22" xfId="366" applyFont="1" applyFill="1" applyBorder="1" applyAlignment="1">
      <alignment horizontal="center" vertical="center"/>
      <protection/>
    </xf>
    <xf numFmtId="0" fontId="87" fillId="0" borderId="23" xfId="366" applyFont="1" applyFill="1" applyBorder="1" applyAlignment="1">
      <alignment horizontal="center" vertical="center"/>
      <protection/>
    </xf>
    <xf numFmtId="0" fontId="87" fillId="0" borderId="24" xfId="366" applyFont="1" applyFill="1" applyBorder="1" applyAlignment="1">
      <alignment horizontal="center" vertical="center"/>
      <protection/>
    </xf>
    <xf numFmtId="0" fontId="87" fillId="0" borderId="15" xfId="366" applyFont="1" applyBorder="1" applyAlignment="1">
      <alignment horizontal="center" vertical="center" wrapText="1"/>
      <protection/>
    </xf>
    <xf numFmtId="14" fontId="87" fillId="0" borderId="15" xfId="366" applyNumberFormat="1" applyFont="1" applyBorder="1" applyAlignment="1">
      <alignment horizontal="center" vertical="center"/>
      <protection/>
    </xf>
    <xf numFmtId="0" fontId="87" fillId="0" borderId="11" xfId="363" applyFont="1" applyBorder="1" applyAlignment="1">
      <alignment horizontal="center" vertical="center" wrapText="1"/>
      <protection/>
    </xf>
    <xf numFmtId="0" fontId="87" fillId="0" borderId="15" xfId="366" applyFont="1" applyBorder="1" applyAlignment="1">
      <alignment horizontal="center" vertical="center"/>
      <protection/>
    </xf>
    <xf numFmtId="0" fontId="68" fillId="0" borderId="0" xfId="328" applyFont="1">
      <alignment/>
      <protection/>
    </xf>
    <xf numFmtId="0" fontId="88" fillId="7" borderId="4" xfId="366" applyFont="1" applyFill="1" applyBorder="1" applyAlignment="1">
      <alignment horizontal="left"/>
      <protection/>
    </xf>
    <xf numFmtId="0" fontId="86" fillId="7" borderId="4" xfId="366" applyFont="1" applyFill="1" applyBorder="1" applyAlignment="1">
      <alignment horizontal="left"/>
      <protection/>
    </xf>
    <xf numFmtId="0" fontId="89" fillId="7" borderId="4" xfId="366" applyFont="1" applyFill="1" applyBorder="1" applyAlignment="1">
      <alignment horizontal="left"/>
      <protection/>
    </xf>
    <xf numFmtId="0" fontId="2" fillId="0" borderId="0" xfId="328" applyFont="1" applyAlignment="1">
      <alignment/>
      <protection/>
    </xf>
    <xf numFmtId="0" fontId="2" fillId="0" borderId="25" xfId="366" applyFont="1" applyFill="1" applyBorder="1" applyAlignment="1">
      <alignment horizontal="center"/>
      <protection/>
    </xf>
    <xf numFmtId="0" fontId="2" fillId="0" borderId="26" xfId="307" applyNumberFormat="1" applyFont="1" applyFill="1" applyBorder="1" applyAlignment="1" applyProtection="1">
      <alignment horizontal="left" wrapText="1"/>
      <protection/>
    </xf>
    <xf numFmtId="0" fontId="2" fillId="0" borderId="27" xfId="387" applyFont="1" applyBorder="1">
      <alignment/>
      <protection/>
    </xf>
    <xf numFmtId="0" fontId="90" fillId="0" borderId="30" xfId="387" applyFont="1" applyBorder="1">
      <alignment/>
      <protection/>
    </xf>
    <xf numFmtId="14" fontId="2" fillId="0" borderId="26" xfId="404" applyNumberFormat="1" applyFont="1" applyFill="1" applyBorder="1" applyAlignment="1">
      <alignment horizontal="center"/>
      <protection/>
    </xf>
    <xf numFmtId="14" fontId="2" fillId="0" borderId="26" xfId="402" applyNumberFormat="1" applyFont="1" applyBorder="1" applyAlignment="1">
      <alignment horizontal="center"/>
      <protection/>
    </xf>
    <xf numFmtId="49" fontId="2" fillId="26" borderId="33" xfId="298" applyNumberFormat="1" applyFont="1" applyFill="1" applyBorder="1" applyAlignment="1">
      <alignment horizontal="left" wrapText="1"/>
      <protection/>
    </xf>
    <xf numFmtId="0" fontId="84" fillId="0" borderId="29" xfId="328" applyFont="1" applyBorder="1" applyAlignment="1">
      <alignment horizontal="center"/>
      <protection/>
    </xf>
    <xf numFmtId="0" fontId="84" fillId="0" borderId="25" xfId="366" applyFont="1" applyBorder="1" applyAlignment="1">
      <alignment horizontal="center"/>
      <protection/>
    </xf>
    <xf numFmtId="0" fontId="2" fillId="0" borderId="25" xfId="366" applyFont="1" applyBorder="1" applyAlignment="1">
      <alignment/>
      <protection/>
    </xf>
    <xf numFmtId="0" fontId="84" fillId="0" borderId="0" xfId="328" applyFont="1" applyAlignment="1">
      <alignment/>
      <protection/>
    </xf>
    <xf numFmtId="0" fontId="84" fillId="27" borderId="0" xfId="328" applyFont="1" applyFill="1" applyAlignment="1">
      <alignment/>
      <protection/>
    </xf>
    <xf numFmtId="0" fontId="86" fillId="0" borderId="0" xfId="366" applyFont="1" applyBorder="1" applyAlignment="1">
      <alignment horizontal="left"/>
      <protection/>
    </xf>
    <xf numFmtId="0" fontId="86" fillId="0" borderId="0" xfId="366" applyFont="1" applyAlignment="1">
      <alignment horizontal="center"/>
      <protection/>
    </xf>
    <xf numFmtId="0" fontId="86" fillId="0" borderId="0" xfId="366" applyFont="1" applyAlignment="1">
      <alignment horizontal="left"/>
      <protection/>
    </xf>
    <xf numFmtId="0" fontId="43" fillId="28" borderId="26" xfId="307" applyNumberFormat="1" applyFont="1" applyFill="1" applyBorder="1" applyAlignment="1" applyProtection="1">
      <alignment horizontal="center" wrapText="1"/>
      <protection/>
    </xf>
    <xf numFmtId="0" fontId="43" fillId="28" borderId="27" xfId="387" applyFont="1" applyFill="1" applyBorder="1">
      <alignment/>
      <protection/>
    </xf>
    <xf numFmtId="0" fontId="78" fillId="28" borderId="30" xfId="387" applyFont="1" applyFill="1" applyBorder="1">
      <alignment/>
      <protection/>
    </xf>
    <xf numFmtId="14" fontId="79" fillId="28" borderId="26" xfId="404" applyNumberFormat="1" applyFont="1" applyFill="1" applyBorder="1" applyAlignment="1">
      <alignment horizontal="center"/>
      <protection/>
    </xf>
    <xf numFmtId="14" fontId="80" fillId="28" borderId="26" xfId="402" applyNumberFormat="1" applyFont="1" applyFill="1" applyBorder="1" applyAlignment="1">
      <alignment horizontal="center"/>
      <protection/>
    </xf>
    <xf numFmtId="0" fontId="43" fillId="28" borderId="25" xfId="328" applyFont="1" applyFill="1" applyBorder="1" applyAlignment="1">
      <alignment horizontal="center"/>
      <protection/>
    </xf>
    <xf numFmtId="0" fontId="72" fillId="28" borderId="25" xfId="366" applyFont="1" applyFill="1" applyBorder="1" applyAlignment="1">
      <alignment horizontal="center"/>
      <protection/>
    </xf>
    <xf numFmtId="0" fontId="77" fillId="28" borderId="25" xfId="366" applyFont="1" applyFill="1" applyBorder="1" applyAlignment="1">
      <alignment/>
      <protection/>
    </xf>
    <xf numFmtId="0" fontId="43" fillId="0" borderId="26" xfId="307" applyNumberFormat="1" applyFont="1" applyFill="1" applyBorder="1" applyAlignment="1" applyProtection="1">
      <alignment horizontal="center" wrapText="1"/>
      <protection/>
    </xf>
    <xf numFmtId="0" fontId="43" fillId="0" borderId="34" xfId="307" applyNumberFormat="1" applyFont="1" applyFill="1" applyBorder="1" applyAlignment="1" applyProtection="1">
      <alignment horizontal="center" wrapText="1"/>
      <protection/>
    </xf>
    <xf numFmtId="0" fontId="43" fillId="0" borderId="35" xfId="387" applyFont="1" applyBorder="1">
      <alignment/>
      <protection/>
    </xf>
    <xf numFmtId="0" fontId="78" fillId="0" borderId="36" xfId="387" applyFont="1" applyBorder="1">
      <alignment/>
      <protection/>
    </xf>
    <xf numFmtId="14" fontId="79" fillId="0" borderId="34" xfId="404" applyNumberFormat="1" applyFont="1" applyFill="1" applyBorder="1" applyAlignment="1">
      <alignment horizontal="center"/>
      <protection/>
    </xf>
    <xf numFmtId="14" fontId="80" fillId="0" borderId="34" xfId="402" applyNumberFormat="1" applyFont="1" applyBorder="1" applyAlignment="1">
      <alignment horizontal="center"/>
      <protection/>
    </xf>
    <xf numFmtId="0" fontId="43" fillId="0" borderId="32" xfId="328" applyFont="1" applyBorder="1" applyAlignment="1">
      <alignment horizontal="center"/>
      <protection/>
    </xf>
    <xf numFmtId="0" fontId="43" fillId="26" borderId="37" xfId="388" applyFont="1" applyFill="1" applyBorder="1" applyAlignment="1">
      <alignment horizontal="center"/>
      <protection/>
    </xf>
    <xf numFmtId="0" fontId="43" fillId="0" borderId="38" xfId="387" applyFont="1" applyBorder="1">
      <alignment/>
      <protection/>
    </xf>
    <xf numFmtId="0" fontId="78" fillId="0" borderId="39" xfId="387" applyFont="1" applyBorder="1">
      <alignment/>
      <protection/>
    </xf>
    <xf numFmtId="14" fontId="79" fillId="0" borderId="37" xfId="404" applyNumberFormat="1" applyFont="1" applyFill="1" applyBorder="1" applyAlignment="1">
      <alignment horizontal="center"/>
      <protection/>
    </xf>
    <xf numFmtId="14" fontId="80" fillId="0" borderId="37" xfId="402" applyNumberFormat="1" applyFont="1" applyBorder="1" applyAlignment="1">
      <alignment horizontal="center"/>
      <protection/>
    </xf>
    <xf numFmtId="0" fontId="43" fillId="0" borderId="40" xfId="328" applyFont="1" applyBorder="1" applyAlignment="1">
      <alignment horizontal="center"/>
      <protection/>
    </xf>
    <xf numFmtId="0" fontId="72" fillId="0" borderId="40" xfId="366" applyFont="1" applyBorder="1" applyAlignment="1">
      <alignment horizontal="center"/>
      <protection/>
    </xf>
    <xf numFmtId="0" fontId="77" fillId="0" borderId="40" xfId="366" applyFont="1" applyBorder="1" applyAlignment="1">
      <alignment/>
      <protection/>
    </xf>
    <xf numFmtId="0" fontId="1" fillId="0" borderId="0" xfId="328" applyFont="1" applyAlignment="1">
      <alignment/>
      <protection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/>
    </xf>
    <xf numFmtId="0" fontId="57" fillId="27" borderId="41" xfId="0" applyNumberFormat="1" applyFont="1" applyFill="1" applyBorder="1" applyAlignment="1">
      <alignment/>
    </xf>
    <xf numFmtId="0" fontId="57" fillId="27" borderId="43" xfId="0" applyNumberFormat="1" applyFont="1" applyFill="1" applyBorder="1" applyAlignment="1">
      <alignment/>
    </xf>
    <xf numFmtId="0" fontId="2" fillId="0" borderId="0" xfId="328" applyFont="1">
      <alignment/>
      <protection/>
    </xf>
    <xf numFmtId="0" fontId="3" fillId="0" borderId="0" xfId="328" applyFont="1">
      <alignment/>
      <protection/>
    </xf>
    <xf numFmtId="0" fontId="3" fillId="0" borderId="0" xfId="328" applyFont="1" applyAlignment="1">
      <alignment/>
      <protection/>
    </xf>
    <xf numFmtId="0" fontId="3" fillId="0" borderId="44" xfId="0" applyFont="1" applyBorder="1" applyAlignment="1">
      <alignment/>
    </xf>
    <xf numFmtId="0" fontId="91" fillId="27" borderId="44" xfId="0" applyFont="1" applyFill="1" applyBorder="1" applyAlignment="1">
      <alignment/>
    </xf>
    <xf numFmtId="0" fontId="91" fillId="27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41" xfId="0" applyFont="1" applyBorder="1" applyAlignment="1">
      <alignment/>
    </xf>
    <xf numFmtId="0" fontId="91" fillId="27" borderId="41" xfId="0" applyNumberFormat="1" applyFont="1" applyFill="1" applyBorder="1" applyAlignment="1">
      <alignment/>
    </xf>
    <xf numFmtId="0" fontId="91" fillId="27" borderId="43" xfId="0" applyNumberFormat="1" applyFont="1" applyFill="1" applyBorder="1" applyAlignment="1">
      <alignment/>
    </xf>
    <xf numFmtId="0" fontId="3" fillId="0" borderId="42" xfId="0" applyNumberFormat="1" applyFont="1" applyBorder="1" applyAlignment="1">
      <alignment/>
    </xf>
    <xf numFmtId="0" fontId="68" fillId="27" borderId="0" xfId="328" applyFont="1" applyFill="1">
      <alignment/>
      <protection/>
    </xf>
    <xf numFmtId="0" fontId="68" fillId="0" borderId="0" xfId="328" applyFont="1">
      <alignment/>
      <protection/>
    </xf>
    <xf numFmtId="0" fontId="2" fillId="0" borderId="0" xfId="328" applyFont="1" applyAlignment="1">
      <alignment/>
      <protection/>
    </xf>
    <xf numFmtId="0" fontId="70" fillId="0" borderId="0" xfId="366" applyFont="1" applyFill="1" applyAlignment="1">
      <alignment horizontal="center" vertical="center" wrapText="1"/>
      <protection/>
    </xf>
    <xf numFmtId="0" fontId="70" fillId="0" borderId="0" xfId="366" applyFont="1" applyFill="1" applyAlignment="1">
      <alignment horizontal="center" vertical="center"/>
      <protection/>
    </xf>
    <xf numFmtId="0" fontId="85" fillId="0" borderId="0" xfId="366" applyFont="1" applyFill="1" applyAlignment="1">
      <alignment horizontal="center" vertical="center" wrapText="1"/>
      <protection/>
    </xf>
    <xf numFmtId="0" fontId="85" fillId="0" borderId="0" xfId="366" applyFont="1" applyFill="1" applyAlignment="1">
      <alignment horizontal="center" vertical="center"/>
      <protection/>
    </xf>
  </cellXfs>
  <cellStyles count="48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3" xfId="53"/>
    <cellStyle name="3_CMU-PM" xfId="54"/>
    <cellStyle name="³f¹ô[0]_ÿÿÿÿÿÿ" xfId="55"/>
    <cellStyle name="³f¹ô_ÿÿÿÿÿÿ" xfId="56"/>
    <cellStyle name="4" xfId="57"/>
    <cellStyle name="40% - Accent1" xfId="58"/>
    <cellStyle name="40% - Accent1 2" xfId="59"/>
    <cellStyle name="40% - Accent1 3" xfId="60"/>
    <cellStyle name="40% - Accent1 4" xfId="61"/>
    <cellStyle name="40% - Accent2" xfId="62"/>
    <cellStyle name="40% - Accent2 2" xfId="63"/>
    <cellStyle name="40% - Accent2 3" xfId="64"/>
    <cellStyle name="40% - Accent2 4" xfId="65"/>
    <cellStyle name="40% - Accent3" xfId="66"/>
    <cellStyle name="40% - Accent3 2" xfId="67"/>
    <cellStyle name="40% - Accent3 3" xfId="68"/>
    <cellStyle name="40% - Accent3 4" xfId="69"/>
    <cellStyle name="40% - Accent4" xfId="70"/>
    <cellStyle name="40% - Accent4 2" xfId="71"/>
    <cellStyle name="40% - Accent4 3" xfId="72"/>
    <cellStyle name="40% - Accent4 4" xfId="73"/>
    <cellStyle name="40% - Accent5" xfId="74"/>
    <cellStyle name="40% - Accent5 2" xfId="75"/>
    <cellStyle name="40% - Accent5 3" xfId="76"/>
    <cellStyle name="40% - Accent5 4" xfId="77"/>
    <cellStyle name="40% - Accent6" xfId="78"/>
    <cellStyle name="40% - Accent6 2" xfId="79"/>
    <cellStyle name="40% - Accent6 3" xfId="80"/>
    <cellStyle name="40% - Accent6 4" xfId="81"/>
    <cellStyle name="60% - Accent1" xfId="82"/>
    <cellStyle name="60% - Accent1 2" xfId="83"/>
    <cellStyle name="60% - Accent1 3" xfId="84"/>
    <cellStyle name="60% - Accent1 4" xfId="85"/>
    <cellStyle name="60% - Accent2" xfId="86"/>
    <cellStyle name="60% - Accent2 2" xfId="87"/>
    <cellStyle name="60% - Accent2 3" xfId="88"/>
    <cellStyle name="60% - Accent2 4" xfId="89"/>
    <cellStyle name="60% - Accent3" xfId="90"/>
    <cellStyle name="60% - Accent3 2" xfId="91"/>
    <cellStyle name="60% - Accent3 3" xfId="92"/>
    <cellStyle name="60% - Accent3 4" xfId="93"/>
    <cellStyle name="60% - Accent4" xfId="94"/>
    <cellStyle name="60% - Accent4 2" xfId="95"/>
    <cellStyle name="60% - Accent4 3" xfId="96"/>
    <cellStyle name="60% - Accent4 4" xfId="97"/>
    <cellStyle name="60% - Accent5" xfId="98"/>
    <cellStyle name="60% - Accent5 2" xfId="99"/>
    <cellStyle name="60% - Accent5 3" xfId="100"/>
    <cellStyle name="60% - Accent5 4" xfId="101"/>
    <cellStyle name="60% - Accent6" xfId="102"/>
    <cellStyle name="60% - Accent6 2" xfId="103"/>
    <cellStyle name="60% - Accent6 3" xfId="104"/>
    <cellStyle name="60% - Accent6 4" xfId="105"/>
    <cellStyle name="Accent1" xfId="106"/>
    <cellStyle name="Accent1 2" xfId="107"/>
    <cellStyle name="Accent1 3" xfId="108"/>
    <cellStyle name="Accent1 4" xfId="109"/>
    <cellStyle name="Accent2" xfId="110"/>
    <cellStyle name="Accent2 2" xfId="111"/>
    <cellStyle name="Accent2 3" xfId="112"/>
    <cellStyle name="Accent2 4" xfId="113"/>
    <cellStyle name="Accent3" xfId="114"/>
    <cellStyle name="Accent3 2" xfId="115"/>
    <cellStyle name="Accent3 3" xfId="116"/>
    <cellStyle name="Accent3 4" xfId="117"/>
    <cellStyle name="Accent4" xfId="118"/>
    <cellStyle name="Accent4 2" xfId="119"/>
    <cellStyle name="Accent4 3" xfId="120"/>
    <cellStyle name="Accent4 4" xfId="121"/>
    <cellStyle name="Accent5" xfId="122"/>
    <cellStyle name="Accent5 2" xfId="123"/>
    <cellStyle name="Accent5 3" xfId="124"/>
    <cellStyle name="Accent5 4" xfId="125"/>
    <cellStyle name="Accent6" xfId="126"/>
    <cellStyle name="Accent6 2" xfId="127"/>
    <cellStyle name="Accent6 3" xfId="128"/>
    <cellStyle name="Accent6 4" xfId="129"/>
    <cellStyle name="ÅëÈ­ [0]_±âÅ¸" xfId="130"/>
    <cellStyle name="AeE­ [0]_INQUIRY ¿µ¾÷AßAø " xfId="131"/>
    <cellStyle name="ÅëÈ­ [0]_S" xfId="132"/>
    <cellStyle name="ÅëÈ­_±âÅ¸" xfId="133"/>
    <cellStyle name="AeE­_INQUIRY ¿µ¾÷AßAø " xfId="134"/>
    <cellStyle name="ÅëÈ­_S" xfId="135"/>
    <cellStyle name="ÄÞ¸¶ [0]_±âÅ¸" xfId="136"/>
    <cellStyle name="AÞ¸¶ [0]_INQUIRY ¿?¾÷AßAø " xfId="137"/>
    <cellStyle name="ÄÞ¸¶ [0]_S" xfId="138"/>
    <cellStyle name="ÄÞ¸¶_±âÅ¸" xfId="139"/>
    <cellStyle name="AÞ¸¶_INQUIRY ¿?¾÷AßAø " xfId="140"/>
    <cellStyle name="ÄÞ¸¶_S" xfId="141"/>
    <cellStyle name="Bad" xfId="142"/>
    <cellStyle name="Bad 2" xfId="143"/>
    <cellStyle name="Bad 3" xfId="144"/>
    <cellStyle name="Bad 4" xfId="145"/>
    <cellStyle name="blank" xfId="146"/>
    <cellStyle name="C?AØ_¿?¾÷CoE² " xfId="147"/>
    <cellStyle name="Ç¥ÁØ_#2(M17)_1" xfId="148"/>
    <cellStyle name="C￥AØ_¿μ¾÷CoE² " xfId="149"/>
    <cellStyle name="Ç¥ÁØ_S" xfId="150"/>
    <cellStyle name="C￥AØ_Sheet1_¿μ¾÷CoE² " xfId="151"/>
    <cellStyle name="Calc Currency (0)" xfId="152"/>
    <cellStyle name="Calc Currency (0) 2" xfId="153"/>
    <cellStyle name="Calc Currency (0) 3" xfId="154"/>
    <cellStyle name="Calc Currency (0)_2 K17-18 Diem RL K1 NH 2013-2014" xfId="155"/>
    <cellStyle name="Calc Percent (0)" xfId="156"/>
    <cellStyle name="Calc Percent (1)" xfId="157"/>
    <cellStyle name="Calculation" xfId="158"/>
    <cellStyle name="Calculation 2" xfId="159"/>
    <cellStyle name="Calculation 3" xfId="160"/>
    <cellStyle name="Calculation 4" xfId="161"/>
    <cellStyle name="category" xfId="162"/>
    <cellStyle name="Check Cell" xfId="163"/>
    <cellStyle name="Check Cell 2" xfId="164"/>
    <cellStyle name="Check Cell 3" xfId="165"/>
    <cellStyle name="Check Cell 4" xfId="166"/>
    <cellStyle name="Comma" xfId="167"/>
    <cellStyle name="Comma [0]" xfId="168"/>
    <cellStyle name="Comma 2" xfId="169"/>
    <cellStyle name="Comma 3" xfId="170"/>
    <cellStyle name="Comma 4" xfId="171"/>
    <cellStyle name="Comma 5" xfId="172"/>
    <cellStyle name="Comma 6" xfId="173"/>
    <cellStyle name="comma zerodec" xfId="174"/>
    <cellStyle name="Comma0" xfId="175"/>
    <cellStyle name="Comma0 2" xfId="176"/>
    <cellStyle name="Comma0 3" xfId="177"/>
    <cellStyle name="Currency" xfId="178"/>
    <cellStyle name="Currency [0]" xfId="179"/>
    <cellStyle name="Currency0" xfId="180"/>
    <cellStyle name="Currency0 2" xfId="181"/>
    <cellStyle name="Currency0 3" xfId="182"/>
    <cellStyle name="Currency1" xfId="183"/>
    <cellStyle name="Date" xfId="184"/>
    <cellStyle name="Date 2" xfId="185"/>
    <cellStyle name="Date 3" xfId="186"/>
    <cellStyle name="Dollar (zero dec)" xfId="187"/>
    <cellStyle name="Enter Currency (0)" xfId="188"/>
    <cellStyle name="Enter Currency (0) 2" xfId="189"/>
    <cellStyle name="Enter Currency (0) 3" xfId="190"/>
    <cellStyle name="Enter Currency (0)_2 K17-18 Diem RL K1 NH 2013-2014" xfId="191"/>
    <cellStyle name="Excel Built-in Normal" xfId="192"/>
    <cellStyle name="Explanatory Text" xfId="193"/>
    <cellStyle name="Explanatory Text 2" xfId="194"/>
    <cellStyle name="Explanatory Text 3" xfId="195"/>
    <cellStyle name="Explanatory Text 4" xfId="196"/>
    <cellStyle name="Fixed" xfId="197"/>
    <cellStyle name="Fixed 2" xfId="198"/>
    <cellStyle name="Fixed 3" xfId="199"/>
    <cellStyle name="Good" xfId="200"/>
    <cellStyle name="Good 2" xfId="201"/>
    <cellStyle name="Good 3" xfId="202"/>
    <cellStyle name="Good 4" xfId="203"/>
    <cellStyle name="Grey" xfId="204"/>
    <cellStyle name="Grey 2" xfId="205"/>
    <cellStyle name="HEADER" xfId="206"/>
    <cellStyle name="Header1" xfId="207"/>
    <cellStyle name="Header2" xfId="208"/>
    <cellStyle name="Heading 1" xfId="209"/>
    <cellStyle name="Heading 1 2" xfId="210"/>
    <cellStyle name="Heading 1 3" xfId="211"/>
    <cellStyle name="Heading 1 4" xfId="212"/>
    <cellStyle name="Heading 2" xfId="213"/>
    <cellStyle name="Heading 2 2" xfId="214"/>
    <cellStyle name="Heading 2 3" xfId="215"/>
    <cellStyle name="Heading 2 4" xfId="216"/>
    <cellStyle name="Heading 3" xfId="217"/>
    <cellStyle name="Heading 3 2" xfId="218"/>
    <cellStyle name="Heading 3 3" xfId="219"/>
    <cellStyle name="Heading 3 4" xfId="220"/>
    <cellStyle name="Heading 4" xfId="221"/>
    <cellStyle name="Heading 4 2" xfId="222"/>
    <cellStyle name="Heading 4 3" xfId="223"/>
    <cellStyle name="Heading 4 4" xfId="224"/>
    <cellStyle name="HEADING1" xfId="225"/>
    <cellStyle name="HEADING1 1" xfId="226"/>
    <cellStyle name="HEADING1 2" xfId="227"/>
    <cellStyle name="HEADING1 3" xfId="228"/>
    <cellStyle name="HEADING1_Anh van khong chuyen K17 HK1" xfId="229"/>
    <cellStyle name="HEADING2" xfId="230"/>
    <cellStyle name="HEADING2 2" xfId="231"/>
    <cellStyle name="HEADING2 3" xfId="232"/>
    <cellStyle name="HEADING2_Anh van khong chuyen K17 HK1" xfId="233"/>
    <cellStyle name="Hyperlink 2" xfId="234"/>
    <cellStyle name="Hyperlink 3" xfId="235"/>
    <cellStyle name="Input" xfId="236"/>
    <cellStyle name="Input [yellow]" xfId="237"/>
    <cellStyle name="Input [yellow] 2" xfId="238"/>
    <cellStyle name="Input 2" xfId="239"/>
    <cellStyle name="Input 3" xfId="240"/>
    <cellStyle name="Input 4" xfId="241"/>
    <cellStyle name="Link Currency (0)" xfId="242"/>
    <cellStyle name="Link Currency (0) 2" xfId="243"/>
    <cellStyle name="Link Currency (0) 3" xfId="244"/>
    <cellStyle name="Link Currency (0)_2 K17-18 Diem RL K1 NH 2013-2014" xfId="245"/>
    <cellStyle name="Linked Cell" xfId="246"/>
    <cellStyle name="Linked Cell 2" xfId="247"/>
    <cellStyle name="Linked Cell 3" xfId="248"/>
    <cellStyle name="Linked Cell 4" xfId="249"/>
    <cellStyle name="Milliers [0]_AR1194" xfId="250"/>
    <cellStyle name="Milliers_AR1194" xfId="251"/>
    <cellStyle name="Model" xfId="252"/>
    <cellStyle name="moi" xfId="253"/>
    <cellStyle name="Monétaire [0]_AR1194" xfId="254"/>
    <cellStyle name="Monétaire_AR1194" xfId="255"/>
    <cellStyle name="n" xfId="256"/>
    <cellStyle name="n_CMU-PM" xfId="257"/>
    <cellStyle name="Neutral" xfId="258"/>
    <cellStyle name="Neutral 2" xfId="259"/>
    <cellStyle name="Neutral 3" xfId="260"/>
    <cellStyle name="Neutral 4" xfId="261"/>
    <cellStyle name="New Times Roman" xfId="262"/>
    <cellStyle name="New Times Roman 2" xfId="263"/>
    <cellStyle name="New Times Roman 3" xfId="264"/>
    <cellStyle name="no dec" xfId="265"/>
    <cellStyle name="Normal - Style1" xfId="266"/>
    <cellStyle name="Normal - Style1 2" xfId="267"/>
    <cellStyle name="Normal 10" xfId="268"/>
    <cellStyle name="Normal 10 2" xfId="269"/>
    <cellStyle name="Normal 10 3" xfId="270"/>
    <cellStyle name="Normal 11" xfId="271"/>
    <cellStyle name="Normal 12" xfId="272"/>
    <cellStyle name="Normal 13" xfId="273"/>
    <cellStyle name="Normal 14" xfId="274"/>
    <cellStyle name="Normal 14 2" xfId="275"/>
    <cellStyle name="Normal 14 3" xfId="276"/>
    <cellStyle name="Normal 15" xfId="277"/>
    <cellStyle name="Normal 15 2" xfId="278"/>
    <cellStyle name="Normal 16" xfId="279"/>
    <cellStyle name="Normal 17" xfId="280"/>
    <cellStyle name="Normal 17 2" xfId="281"/>
    <cellStyle name="Normal 18" xfId="282"/>
    <cellStyle name="Normal 19" xfId="283"/>
    <cellStyle name="Normal 2" xfId="284"/>
    <cellStyle name="Normal 2 10" xfId="285"/>
    <cellStyle name="Normal 2 11" xfId="286"/>
    <cellStyle name="Normal 2 12" xfId="287"/>
    <cellStyle name="Normal 2 13" xfId="288"/>
    <cellStyle name="Normal 2 2" xfId="289"/>
    <cellStyle name="Normal 2 2 2" xfId="290"/>
    <cellStyle name="Normal 2 2 2 2" xfId="291"/>
    <cellStyle name="Normal 2 2 2 2 2" xfId="292"/>
    <cellStyle name="Normal 2 2 2 2 3" xfId="293"/>
    <cellStyle name="Normal 2 2 2_DRL HK1 15-16 Khoa Ngoai Ngu (02.03.16)" xfId="294"/>
    <cellStyle name="Normal 2 2 3" xfId="295"/>
    <cellStyle name="Normal 2 2 4" xfId="296"/>
    <cellStyle name="Normal 2 2 5" xfId="297"/>
    <cellStyle name="Normal 2 2 5 2" xfId="298"/>
    <cellStyle name="Normal 2 2 5 2 2" xfId="299"/>
    <cellStyle name="Normal 2 2 5 2 2 2" xfId="300"/>
    <cellStyle name="Normal 2 2 5 2 2 3" xfId="301"/>
    <cellStyle name="Normal 2 2 5 2 2 4" xfId="302"/>
    <cellStyle name="Normal 2 2 5 2 3" xfId="303"/>
    <cellStyle name="Normal 2 2 5 2 4" xfId="304"/>
    <cellStyle name="Normal 2 2 5 2 5" xfId="305"/>
    <cellStyle name="Normal 2 2 5 2 5 2" xfId="306"/>
    <cellStyle name="Normal 2 2 5 3" xfId="307"/>
    <cellStyle name="Normal 2 2 5 3 2" xfId="308"/>
    <cellStyle name="Normal 2 2 5 3 3" xfId="309"/>
    <cellStyle name="Normal 2 2 5 3 4" xfId="310"/>
    <cellStyle name="Normal 2 2 5 3 4 2" xfId="311"/>
    <cellStyle name="Normal 2 2 5 3 5" xfId="312"/>
    <cellStyle name="Normal 2 2 5 3 5 2" xfId="313"/>
    <cellStyle name="Normal 2 2 5 3 6" xfId="314"/>
    <cellStyle name="Normal 2 2 5 3 6 2" xfId="315"/>
    <cellStyle name="Normal 2 2 5 3 7" xfId="316"/>
    <cellStyle name="Normal 2 2 5 3 7 2" xfId="317"/>
    <cellStyle name="Normal 2 2 5 3 8" xfId="318"/>
    <cellStyle name="Normal 2 2 6" xfId="319"/>
    <cellStyle name="Normal 2 2_2 K17-18 Diem RL K1 NH 2013-2014" xfId="320"/>
    <cellStyle name="Normal 2 3" xfId="321"/>
    <cellStyle name="Normal 2 3 2" xfId="322"/>
    <cellStyle name="Normal 2 3 2 2" xfId="323"/>
    <cellStyle name="Normal 2 3 2 2 2" xfId="324"/>
    <cellStyle name="Normal 2 3 3" xfId="325"/>
    <cellStyle name="Normal 2 4" xfId="326"/>
    <cellStyle name="Normal 2 4 2" xfId="327"/>
    <cellStyle name="Normal 2 5" xfId="328"/>
    <cellStyle name="Normal 2 5 2" xfId="329"/>
    <cellStyle name="Normal 2 5 2 2" xfId="330"/>
    <cellStyle name="Normal 2 5 2 3" xfId="331"/>
    <cellStyle name="Normal 2 5 2 4" xfId="332"/>
    <cellStyle name="Normal 2 5 2 5" xfId="333"/>
    <cellStyle name="Normal 2 5 3" xfId="334"/>
    <cellStyle name="Normal 2 5 3 2" xfId="335"/>
    <cellStyle name="Normal 2 5 3 2 2" xfId="336"/>
    <cellStyle name="Normal 2 5 3 2 2 2" xfId="337"/>
    <cellStyle name="Normal 2 5 3 2 2 3" xfId="338"/>
    <cellStyle name="Normal 2 5 3 3" xfId="339"/>
    <cellStyle name="Normal 2 5 4" xfId="340"/>
    <cellStyle name="Normal 2 5 4 2" xfId="341"/>
    <cellStyle name="Normal 2 5 4 3" xfId="342"/>
    <cellStyle name="Normal 2 5 5" xfId="343"/>
    <cellStyle name="Normal 2 6" xfId="344"/>
    <cellStyle name="Normal 2 7" xfId="345"/>
    <cellStyle name="Normal 2 8" xfId="346"/>
    <cellStyle name="Normal 2 9" xfId="347"/>
    <cellStyle name="Normal 2_12NH" xfId="348"/>
    <cellStyle name="Normal 20" xfId="349"/>
    <cellStyle name="Normal 21" xfId="350"/>
    <cellStyle name="Normal 22" xfId="351"/>
    <cellStyle name="Normal 23" xfId="352"/>
    <cellStyle name="Normal 24" xfId="353"/>
    <cellStyle name="Normal 24 2" xfId="354"/>
    <cellStyle name="Normal 25" xfId="355"/>
    <cellStyle name="Normal 26" xfId="356"/>
    <cellStyle name="Normal 26 2" xfId="357"/>
    <cellStyle name="Normal 27" xfId="358"/>
    <cellStyle name="Normal 28" xfId="359"/>
    <cellStyle name="Normal 3" xfId="360"/>
    <cellStyle name="Normal 3 2" xfId="361"/>
    <cellStyle name="Normal 3 2 2" xfId="362"/>
    <cellStyle name="Normal 3 2 2 2" xfId="363"/>
    <cellStyle name="Normal 3 2 3" xfId="364"/>
    <cellStyle name="Normal 3 2 4" xfId="365"/>
    <cellStyle name="Normal 3 3" xfId="366"/>
    <cellStyle name="Normal 3 3 2" xfId="367"/>
    <cellStyle name="Normal 3 3 3" xfId="368"/>
    <cellStyle name="Normal 3 3_634856546084069744Tuan 11-K18" xfId="369"/>
    <cellStyle name="Normal 3 4" xfId="370"/>
    <cellStyle name="Normal 3_17KCD" xfId="371"/>
    <cellStyle name="Normal 4" xfId="372"/>
    <cellStyle name="Normal 4 2" xfId="373"/>
    <cellStyle name="Normal 4 2 2" xfId="374"/>
    <cellStyle name="Normal 4 3" xfId="375"/>
    <cellStyle name="Normal 4 3 2" xfId="376"/>
    <cellStyle name="Normal 4 3 2 2" xfId="377"/>
    <cellStyle name="Normal 4 3 3" xfId="378"/>
    <cellStyle name="Normal 4 4" xfId="379"/>
    <cellStyle name="Normal 4 5" xfId="380"/>
    <cellStyle name="Normal 4 5 2" xfId="381"/>
    <cellStyle name="Normal 4 5 2 2" xfId="382"/>
    <cellStyle name="Normal 4_DRL HKII+Ca nam  15-16 Khoa Ke Toan 15.8.16 R" xfId="383"/>
    <cellStyle name="Normal 5" xfId="384"/>
    <cellStyle name="Normal 5 2" xfId="385"/>
    <cellStyle name="Normal 5 2 2" xfId="386"/>
    <cellStyle name="Normal 5 2 3" xfId="387"/>
    <cellStyle name="Normal 5 3" xfId="388"/>
    <cellStyle name="Normal 5 3 2" xfId="389"/>
    <cellStyle name="Normal 5 4" xfId="390"/>
    <cellStyle name="Normal 5 4 2" xfId="391"/>
    <cellStyle name="Normal 5_2 K17-18 Diem RL K1 NH 2013-2014" xfId="392"/>
    <cellStyle name="Normal 6" xfId="393"/>
    <cellStyle name="Normal 6 2" xfId="394"/>
    <cellStyle name="Normal 6 3" xfId="395"/>
    <cellStyle name="Normal 7" xfId="396"/>
    <cellStyle name="Normal 7 2" xfId="397"/>
    <cellStyle name="Normal 7 2 2" xfId="398"/>
    <cellStyle name="Normal 8" xfId="399"/>
    <cellStyle name="Normal 8 2" xfId="400"/>
    <cellStyle name="Normal 9" xfId="401"/>
    <cellStyle name="Normal_Book1" xfId="402"/>
    <cellStyle name="Normal_DSTT2002" xfId="403"/>
    <cellStyle name="Normal_Sheet2 2" xfId="404"/>
    <cellStyle name="Normal1" xfId="405"/>
    <cellStyle name="Note" xfId="406"/>
    <cellStyle name="Note 2" xfId="407"/>
    <cellStyle name="Note 3" xfId="408"/>
    <cellStyle name="Note 4" xfId="409"/>
    <cellStyle name="Output" xfId="410"/>
    <cellStyle name="Output 2" xfId="411"/>
    <cellStyle name="Output 3" xfId="412"/>
    <cellStyle name="Output 4" xfId="413"/>
    <cellStyle name="Percent" xfId="414"/>
    <cellStyle name="Percent (0)" xfId="415"/>
    <cellStyle name="Percent [2]" xfId="416"/>
    <cellStyle name="Percent 10" xfId="417"/>
    <cellStyle name="Percent 11" xfId="418"/>
    <cellStyle name="Percent 12" xfId="419"/>
    <cellStyle name="Percent 13" xfId="420"/>
    <cellStyle name="Percent 14" xfId="421"/>
    <cellStyle name="Percent 15" xfId="422"/>
    <cellStyle name="Percent 16" xfId="423"/>
    <cellStyle name="Percent 17" xfId="424"/>
    <cellStyle name="Percent 18" xfId="425"/>
    <cellStyle name="Percent 19" xfId="426"/>
    <cellStyle name="Percent 2" xfId="427"/>
    <cellStyle name="Percent 2 2" xfId="428"/>
    <cellStyle name="Percent 2 3" xfId="429"/>
    <cellStyle name="Percent 2 4" xfId="430"/>
    <cellStyle name="Percent 2 5" xfId="431"/>
    <cellStyle name="Percent 2 6" xfId="432"/>
    <cellStyle name="Percent 2 7" xfId="433"/>
    <cellStyle name="Percent 2 8" xfId="434"/>
    <cellStyle name="Percent 2 9" xfId="435"/>
    <cellStyle name="Percent 20" xfId="436"/>
    <cellStyle name="Percent 21" xfId="437"/>
    <cellStyle name="Percent 22" xfId="438"/>
    <cellStyle name="Percent 23" xfId="439"/>
    <cellStyle name="Percent 24" xfId="440"/>
    <cellStyle name="Percent 25" xfId="441"/>
    <cellStyle name="Percent 3" xfId="442"/>
    <cellStyle name="Percent 4" xfId="443"/>
    <cellStyle name="Percent 5" xfId="444"/>
    <cellStyle name="Percent 6" xfId="445"/>
    <cellStyle name="Percent 7" xfId="446"/>
    <cellStyle name="Percent 8" xfId="447"/>
    <cellStyle name="Percent 9" xfId="448"/>
    <cellStyle name="PERCENTAGE" xfId="449"/>
    <cellStyle name="PrePop Currency (0)" xfId="450"/>
    <cellStyle name="PrePop Currency (0) 2" xfId="451"/>
    <cellStyle name="PrePop Currency (0) 3" xfId="452"/>
    <cellStyle name="PrePop Currency (0)_2 K17-18 Diem RL K1 NH 2013-2014" xfId="453"/>
    <cellStyle name="PSChar" xfId="454"/>
    <cellStyle name="PSDate" xfId="455"/>
    <cellStyle name="PSDec" xfId="456"/>
    <cellStyle name="PSHeading" xfId="457"/>
    <cellStyle name="PSInt" xfId="458"/>
    <cellStyle name="PSSpacer" xfId="459"/>
    <cellStyle name="songuyen" xfId="460"/>
    <cellStyle name="Style 1" xfId="461"/>
    <cellStyle name="subhead" xfId="462"/>
    <cellStyle name="Text Indent A" xfId="463"/>
    <cellStyle name="Text Indent B" xfId="464"/>
    <cellStyle name="Text Indent B 2" xfId="465"/>
    <cellStyle name="Text Indent B 3" xfId="466"/>
    <cellStyle name="Text Indent B_2 K17-18 Diem RL K1 NH 2013-2014" xfId="467"/>
    <cellStyle name="Title" xfId="468"/>
    <cellStyle name="Title 2" xfId="469"/>
    <cellStyle name="Title 3" xfId="470"/>
    <cellStyle name="Title 4" xfId="471"/>
    <cellStyle name="Total" xfId="472"/>
    <cellStyle name="Total 2" xfId="473"/>
    <cellStyle name="Total 3" xfId="474"/>
    <cellStyle name="Total 4" xfId="475"/>
    <cellStyle name="Warning Text" xfId="476"/>
    <cellStyle name="Warning Text 2" xfId="477"/>
    <cellStyle name="Warning Text 3" xfId="478"/>
    <cellStyle name="Warning Text 4" xfId="479"/>
    <cellStyle name="xuan" xfId="480"/>
    <cellStyle name=" [0.00]_ Att. 1- Cover" xfId="481"/>
    <cellStyle name="_ Att. 1- Cover" xfId="482"/>
    <cellStyle name="?_ Att. 1- Cover" xfId="483"/>
    <cellStyle name="똿뗦먛귟 [0.00]_PRODUCT DETAIL Q1" xfId="484"/>
    <cellStyle name="똿뗦먛귟_PRODUCT DETAIL Q1" xfId="485"/>
    <cellStyle name="믅됞 [0.00]_PRODUCT DETAIL Q1" xfId="486"/>
    <cellStyle name="믅됞_PRODUCT DETAIL Q1" xfId="487"/>
    <cellStyle name="백분율_95" xfId="488"/>
    <cellStyle name="뷭?_BOOKSHIP" xfId="489"/>
    <cellStyle name="콤마 [0]_1202" xfId="490"/>
    <cellStyle name="콤마_1202" xfId="491"/>
    <cellStyle name="통화 [0]_1202" xfId="492"/>
    <cellStyle name="통화_1202" xfId="493"/>
    <cellStyle name="표준_(정보부문)월별인원계획" xfId="494"/>
    <cellStyle name="一般_00Q3902REV.1" xfId="495"/>
    <cellStyle name="千分位[0]_00Q3902REV.1" xfId="496"/>
    <cellStyle name="千分位_00Q3902REV.1" xfId="497"/>
    <cellStyle name="標準_Financial Prpsl" xfId="498"/>
    <cellStyle name="貨幣 [0]_00Q3902REV.1" xfId="499"/>
    <cellStyle name="貨幣[0]_BRE" xfId="500"/>
    <cellStyle name="貨幣_00Q3902REV.1" xfId="5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  <border/>
    </dxf>
    <dxf>
      <font>
        <color rgb="FFFF0000"/>
      </font>
      <border/>
    </dxf>
    <dxf>
      <font>
        <name val="Times New Roman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5:E33" sheet="TN2-KDN"/>
  </cacheSource>
  <cacheFields count="1">
    <cacheField name="LỚP">
      <sharedItems containsBlank="1" containsMixedTypes="0" count="7">
        <m/>
        <s v="D22KDNB"/>
        <s v="D22KDNC"/>
        <s v="D21KDNB"/>
        <s v="D22KDN"/>
        <s v="K20KDN"/>
        <s v="K21KD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5:E23" sheet="TN2-KKT"/>
  </cacheSource>
  <cacheFields count="1">
    <cacheField name="LỚP">
      <sharedItems containsBlank="1" containsMixedTypes="0" count="3">
        <m/>
        <s v="K20KKT"/>
        <s v="K19KKT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5:E10" sheet="TN2-KCD"/>
  </cacheSource>
  <cacheFields count="1">
    <cacheField name="LỚP">
      <sharedItems containsBlank="1" containsMixedTypes="0" count="4">
        <m/>
        <s v="K18KCD"/>
        <s v="K21KCD"/>
        <s v="K20KC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17:R25" firstHeaderRow="2" firstDataRow="2" firstDataCol="1"/>
  <pivotFields count="1">
    <pivotField axis="axisRow" dataField="1" compact="0" outline="0" subtotalTop="0" showAll="0">
      <items count="8">
        <item x="3"/>
        <item x="4"/>
        <item x="1"/>
        <item x="2"/>
        <item x="5"/>
        <item x="6"/>
        <item h="1"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LỚP" fld="0" subtotal="count" baseField="0" baseItem="0"/>
  </dataFields>
  <formats count="8">
    <format dxfId="11">
      <pivotArea outline="0" fieldPosition="0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count="0"/>
        </references>
      </pivotArea>
    </format>
    <format dxfId="12">
      <pivotArea outline="0" fieldPosition="0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 type="origin"/>
    </format>
    <format dxfId="13">
      <pivotArea outline="0" fieldPosition="0" axis="axisRow" dataOnly="0" field="0" labelOnly="1" type="button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11:Q15" firstHeaderRow="2" firstDataRow="2" firstDataCol="1"/>
  <pivotFields count="1">
    <pivotField axis="axisRow" dataField="1" compact="0" outline="0" subtotalTop="0" showAll="0">
      <items count="4">
        <item x="2"/>
        <item x="1"/>
        <item h="1"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LỚP" fld="0" subtotal="count" baseField="0" baseItem="0"/>
  </dataFields>
  <formats count="5">
    <format dxfId="11">
      <pivotArea outline="0" fieldPosition="0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count="0"/>
        </references>
      </pivotArea>
    </format>
    <format dxfId="12">
      <pivotArea outline="0" fieldPosition="0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11:Q16" firstHeaderRow="2" firstDataRow="2" firstDataCol="1"/>
  <pivotFields count="1">
    <pivotField axis="axisRow" dataField="1" compact="0" outline="0" subtotalTop="0" showAll="0">
      <items count="5">
        <item x="1"/>
        <item x="3"/>
        <item x="2"/>
        <item h="1"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LỚP" fld="0" subtotal="count" baseField="0" baseItem="0"/>
  </dataFields>
  <formats count="5">
    <format dxfId="11">
      <pivotArea outline="0" fieldPosition="0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count="0"/>
        </references>
      </pivotArea>
    </format>
    <format dxfId="12">
      <pivotArea outline="0" fieldPosition="0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64"/>
  <sheetViews>
    <sheetView tabSelected="1" zoomScalePageLayoutView="0" workbookViewId="0" topLeftCell="A1">
      <pane xSplit="4" ySplit="6" topLeftCell="E7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P11" sqref="P11"/>
    </sheetView>
  </sheetViews>
  <sheetFormatPr defaultColWidth="9.140625" defaultRowHeight="22.5" customHeight="1"/>
  <cols>
    <col min="1" max="1" width="5.00390625" style="47" customWidth="1"/>
    <col min="2" max="2" width="10.421875" style="47" customWidth="1"/>
    <col min="3" max="3" width="15.57421875" style="47" customWidth="1"/>
    <col min="4" max="4" width="6.8515625" style="47" customWidth="1"/>
    <col min="5" max="5" width="8.421875" style="47" customWidth="1"/>
    <col min="6" max="6" width="8.7109375" style="47" customWidth="1"/>
    <col min="7" max="7" width="11.7109375" style="47" customWidth="1"/>
    <col min="8" max="8" width="5.28125" style="47" customWidth="1"/>
    <col min="9" max="9" width="5.421875" style="47" customWidth="1"/>
    <col min="10" max="12" width="5.00390625" style="47" customWidth="1"/>
    <col min="13" max="13" width="8.140625" style="47" customWidth="1"/>
    <col min="14" max="16" width="9.140625" style="47" customWidth="1"/>
    <col min="17" max="17" width="12.421875" style="129" customWidth="1"/>
    <col min="18" max="18" width="5.421875" style="47" customWidth="1"/>
    <col min="19" max="249" width="9.140625" style="47" customWidth="1"/>
    <col min="250" max="250" width="5.00390625" style="47" customWidth="1"/>
    <col min="251" max="251" width="11.28125" style="47" customWidth="1"/>
    <col min="252" max="252" width="8.57421875" style="47" customWidth="1"/>
    <col min="253" max="253" width="12.00390625" style="47" customWidth="1"/>
    <col min="254" max="254" width="7.8515625" style="47" customWidth="1"/>
    <col min="255" max="255" width="11.57421875" style="47" customWidth="1"/>
    <col min="256" max="16384" width="12.00390625" style="47" customWidth="1"/>
  </cols>
  <sheetData>
    <row r="1" spans="1:17" s="46" customFormat="1" ht="27" customHeight="1">
      <c r="A1" s="2" t="s">
        <v>41</v>
      </c>
      <c r="B1" s="3"/>
      <c r="C1" s="3"/>
      <c r="D1" s="142" t="s">
        <v>42</v>
      </c>
      <c r="E1" s="143"/>
      <c r="F1" s="143"/>
      <c r="G1" s="143"/>
      <c r="H1" s="143"/>
      <c r="I1" s="143"/>
      <c r="J1" s="143"/>
      <c r="K1" s="143"/>
      <c r="L1" s="143"/>
      <c r="M1" s="143"/>
      <c r="Q1" s="128"/>
    </row>
    <row r="2" spans="1:17" s="46" customFormat="1" ht="21" customHeight="1">
      <c r="A2" s="2" t="s">
        <v>43</v>
      </c>
      <c r="B2" s="5"/>
      <c r="C2" s="5"/>
      <c r="D2" s="143"/>
      <c r="E2" s="143"/>
      <c r="F2" s="143"/>
      <c r="G2" s="143"/>
      <c r="H2" s="143"/>
      <c r="I2" s="143"/>
      <c r="J2" s="143"/>
      <c r="K2" s="143"/>
      <c r="L2" s="143"/>
      <c r="M2" s="143"/>
      <c r="Q2" s="128"/>
    </row>
    <row r="3" spans="1:17" s="46" customFormat="1" ht="19.5" customHeight="1">
      <c r="A3" s="2"/>
      <c r="B3" s="5"/>
      <c r="C3" s="5"/>
      <c r="D3" s="6" t="s">
        <v>24</v>
      </c>
      <c r="E3" s="6"/>
      <c r="F3" s="2"/>
      <c r="G3" s="2"/>
      <c r="H3" s="2"/>
      <c r="I3" s="2"/>
      <c r="J3" s="2"/>
      <c r="K3" s="2"/>
      <c r="L3" s="2"/>
      <c r="M3" s="2"/>
      <c r="Q3" s="128"/>
    </row>
    <row r="4" spans="1:5" ht="18" customHeight="1">
      <c r="A4" s="7"/>
      <c r="B4" s="7"/>
      <c r="D4" s="48" t="s">
        <v>44</v>
      </c>
      <c r="E4" s="49"/>
    </row>
    <row r="5" spans="1:13" ht="50.25" customHeight="1">
      <c r="A5" s="11" t="s">
        <v>10</v>
      </c>
      <c r="B5" s="11" t="s">
        <v>45</v>
      </c>
      <c r="C5" s="12" t="s">
        <v>46</v>
      </c>
      <c r="D5" s="13" t="s">
        <v>47</v>
      </c>
      <c r="E5" s="14" t="s">
        <v>48</v>
      </c>
      <c r="F5" s="15" t="s">
        <v>49</v>
      </c>
      <c r="G5" s="14" t="s">
        <v>50</v>
      </c>
      <c r="H5" s="14" t="s">
        <v>51</v>
      </c>
      <c r="I5" s="16" t="s">
        <v>52</v>
      </c>
      <c r="J5" s="17" t="s">
        <v>53</v>
      </c>
      <c r="K5" s="17" t="s">
        <v>54</v>
      </c>
      <c r="L5" s="17" t="s">
        <v>55</v>
      </c>
      <c r="M5" s="14" t="s">
        <v>56</v>
      </c>
    </row>
    <row r="6" spans="1:17" s="21" customFormat="1" ht="25.5" customHeight="1">
      <c r="A6" s="18"/>
      <c r="B6" s="82" t="s">
        <v>126</v>
      </c>
      <c r="C6" s="20"/>
      <c r="D6" s="20"/>
      <c r="E6" s="20"/>
      <c r="F6" s="20"/>
      <c r="G6" s="20"/>
      <c r="H6" s="20"/>
      <c r="I6" s="20"/>
      <c r="J6" s="19"/>
      <c r="K6" s="20"/>
      <c r="L6" s="19"/>
      <c r="M6" s="20"/>
      <c r="Q6" s="130"/>
    </row>
    <row r="7" spans="1:17" s="21" customFormat="1" ht="21.75" customHeight="1">
      <c r="A7" s="22">
        <v>1</v>
      </c>
      <c r="B7" s="100">
        <v>2226261619</v>
      </c>
      <c r="C7" s="101" t="s">
        <v>127</v>
      </c>
      <c r="D7" s="102" t="s">
        <v>31</v>
      </c>
      <c r="E7" s="103" t="s">
        <v>99</v>
      </c>
      <c r="F7" s="104">
        <v>33845</v>
      </c>
      <c r="G7" s="104" t="s">
        <v>70</v>
      </c>
      <c r="H7" s="105" t="s">
        <v>9</v>
      </c>
      <c r="I7" s="106" t="s">
        <v>5</v>
      </c>
      <c r="J7" s="106"/>
      <c r="K7" s="106"/>
      <c r="L7" s="106" t="s">
        <v>5</v>
      </c>
      <c r="M7" s="107"/>
      <c r="N7" s="123" t="s">
        <v>132</v>
      </c>
      <c r="Q7" s="130"/>
    </row>
    <row r="8" spans="1:17" s="21" customFormat="1" ht="21.75" customHeight="1">
      <c r="A8" s="22">
        <f>A7+1</f>
        <v>2</v>
      </c>
      <c r="B8" s="108">
        <v>2226261620</v>
      </c>
      <c r="C8" s="24" t="s">
        <v>128</v>
      </c>
      <c r="D8" s="36" t="s">
        <v>32</v>
      </c>
      <c r="E8" s="37" t="s">
        <v>99</v>
      </c>
      <c r="F8" s="38">
        <v>34101</v>
      </c>
      <c r="G8" s="38" t="s">
        <v>70</v>
      </c>
      <c r="H8" s="39" t="s">
        <v>9</v>
      </c>
      <c r="I8" s="29" t="s">
        <v>5</v>
      </c>
      <c r="J8" s="29"/>
      <c r="K8" s="29"/>
      <c r="L8" s="29" t="s">
        <v>5</v>
      </c>
      <c r="M8" s="30"/>
      <c r="Q8" s="130"/>
    </row>
    <row r="9" spans="1:17" s="21" customFormat="1" ht="21.75" customHeight="1">
      <c r="A9" s="22">
        <f>A8+1</f>
        <v>3</v>
      </c>
      <c r="B9" s="109">
        <v>2226261814</v>
      </c>
      <c r="C9" s="110" t="s">
        <v>129</v>
      </c>
      <c r="D9" s="111" t="s">
        <v>39</v>
      </c>
      <c r="E9" s="112" t="s">
        <v>108</v>
      </c>
      <c r="F9" s="113">
        <v>34598</v>
      </c>
      <c r="G9" s="113" t="s">
        <v>60</v>
      </c>
      <c r="H9" s="114" t="s">
        <v>9</v>
      </c>
      <c r="I9" s="56" t="s">
        <v>5</v>
      </c>
      <c r="J9" s="56"/>
      <c r="K9" s="56"/>
      <c r="L9" s="56" t="s">
        <v>5</v>
      </c>
      <c r="M9" s="57"/>
      <c r="Q9" s="130"/>
    </row>
    <row r="10" spans="1:17" s="21" customFormat="1" ht="21.75" customHeight="1">
      <c r="A10" s="22">
        <f>A9+1</f>
        <v>4</v>
      </c>
      <c r="B10" s="115">
        <v>2226261813</v>
      </c>
      <c r="C10" s="116" t="s">
        <v>130</v>
      </c>
      <c r="D10" s="117" t="s">
        <v>131</v>
      </c>
      <c r="E10" s="118" t="s">
        <v>108</v>
      </c>
      <c r="F10" s="119">
        <v>34825</v>
      </c>
      <c r="G10" s="119" t="s">
        <v>60</v>
      </c>
      <c r="H10" s="120" t="s">
        <v>9</v>
      </c>
      <c r="I10" s="121" t="s">
        <v>5</v>
      </c>
      <c r="J10" s="121"/>
      <c r="K10" s="121"/>
      <c r="L10" s="121" t="s">
        <v>5</v>
      </c>
      <c r="M10" s="122"/>
      <c r="Q10" s="130"/>
    </row>
    <row r="11" spans="1:17" s="53" customFormat="1" ht="22.5" customHeight="1">
      <c r="A11" s="50"/>
      <c r="B11" s="51" t="s">
        <v>7</v>
      </c>
      <c r="C11" s="52"/>
      <c r="D11" s="52"/>
      <c r="E11" s="52"/>
      <c r="F11" s="52"/>
      <c r="G11" s="52"/>
      <c r="H11" s="52"/>
      <c r="I11" s="52"/>
      <c r="J11" s="51"/>
      <c r="K11" s="52"/>
      <c r="L11" s="51"/>
      <c r="M11" s="52"/>
      <c r="Q11" s="130"/>
    </row>
    <row r="12" spans="1:17" s="21" customFormat="1" ht="21.75" customHeight="1">
      <c r="A12" s="22">
        <v>1</v>
      </c>
      <c r="B12" s="35">
        <v>2127261706</v>
      </c>
      <c r="C12" s="24" t="s">
        <v>87</v>
      </c>
      <c r="D12" s="36" t="s">
        <v>27</v>
      </c>
      <c r="E12" s="37" t="s">
        <v>88</v>
      </c>
      <c r="F12" s="38">
        <v>32648</v>
      </c>
      <c r="G12" s="38" t="s">
        <v>66</v>
      </c>
      <c r="H12" s="39" t="s">
        <v>3</v>
      </c>
      <c r="I12" s="29"/>
      <c r="J12" s="29" t="s">
        <v>5</v>
      </c>
      <c r="K12" s="29" t="s">
        <v>5</v>
      </c>
      <c r="L12" s="29" t="s">
        <v>5</v>
      </c>
      <c r="M12" s="30"/>
      <c r="Q12" s="130"/>
    </row>
    <row r="13" spans="1:17" s="21" customFormat="1" ht="21.75" customHeight="1">
      <c r="A13" s="22">
        <f>A12+1</f>
        <v>2</v>
      </c>
      <c r="B13" s="35">
        <v>1810213930</v>
      </c>
      <c r="C13" s="24" t="s">
        <v>89</v>
      </c>
      <c r="D13" s="36" t="s">
        <v>28</v>
      </c>
      <c r="E13" s="37" t="s">
        <v>90</v>
      </c>
      <c r="F13" s="38">
        <v>34594</v>
      </c>
      <c r="G13" s="38" t="s">
        <v>70</v>
      </c>
      <c r="H13" s="39" t="s">
        <v>9</v>
      </c>
      <c r="I13" s="29" t="s">
        <v>4</v>
      </c>
      <c r="J13" s="29" t="s">
        <v>5</v>
      </c>
      <c r="K13" s="29" t="s">
        <v>5</v>
      </c>
      <c r="L13" s="29" t="s">
        <v>5</v>
      </c>
      <c r="M13" s="30"/>
      <c r="Q13" s="130"/>
    </row>
    <row r="14" spans="1:17" s="21" customFormat="1" ht="21.75" customHeight="1">
      <c r="A14" s="22">
        <f aca="true" t="shared" si="0" ref="A14:A31">A13+1</f>
        <v>3</v>
      </c>
      <c r="B14" s="35">
        <v>2227261232</v>
      </c>
      <c r="C14" s="24" t="s">
        <v>91</v>
      </c>
      <c r="D14" s="36" t="s">
        <v>29</v>
      </c>
      <c r="E14" s="37" t="s">
        <v>90</v>
      </c>
      <c r="F14" s="38">
        <v>29510</v>
      </c>
      <c r="G14" s="38" t="s">
        <v>60</v>
      </c>
      <c r="H14" s="39" t="s">
        <v>3</v>
      </c>
      <c r="I14" s="29" t="s">
        <v>4</v>
      </c>
      <c r="J14" s="29" t="s">
        <v>5</v>
      </c>
      <c r="K14" s="29" t="s">
        <v>5</v>
      </c>
      <c r="L14" s="29" t="s">
        <v>5</v>
      </c>
      <c r="M14" s="30"/>
      <c r="Q14" s="130"/>
    </row>
    <row r="15" spans="1:17" s="21" customFormat="1" ht="21.75" customHeight="1">
      <c r="A15" s="22">
        <f t="shared" si="0"/>
        <v>4</v>
      </c>
      <c r="B15" s="35">
        <v>2226261239</v>
      </c>
      <c r="C15" s="24" t="s">
        <v>92</v>
      </c>
      <c r="D15" s="36" t="s">
        <v>30</v>
      </c>
      <c r="E15" s="37" t="s">
        <v>90</v>
      </c>
      <c r="F15" s="38">
        <v>33813</v>
      </c>
      <c r="G15" s="38" t="s">
        <v>70</v>
      </c>
      <c r="H15" s="39" t="s">
        <v>9</v>
      </c>
      <c r="I15" s="29"/>
      <c r="J15" s="29" t="s">
        <v>4</v>
      </c>
      <c r="K15" s="29" t="s">
        <v>5</v>
      </c>
      <c r="L15" s="29" t="s">
        <v>4</v>
      </c>
      <c r="M15" s="30"/>
      <c r="Q15" s="130"/>
    </row>
    <row r="16" spans="1:17" s="21" customFormat="1" ht="21.75" customHeight="1">
      <c r="A16" s="22">
        <f t="shared" si="0"/>
        <v>5</v>
      </c>
      <c r="B16" s="35">
        <v>2226261240</v>
      </c>
      <c r="C16" s="24" t="s">
        <v>93</v>
      </c>
      <c r="D16" s="36" t="s">
        <v>20</v>
      </c>
      <c r="E16" s="37" t="s">
        <v>90</v>
      </c>
      <c r="F16" s="38">
        <v>33485</v>
      </c>
      <c r="G16" s="38" t="s">
        <v>70</v>
      </c>
      <c r="H16" s="39" t="s">
        <v>9</v>
      </c>
      <c r="I16" s="29" t="s">
        <v>4</v>
      </c>
      <c r="J16" s="29" t="s">
        <v>4</v>
      </c>
      <c r="K16" s="29" t="s">
        <v>5</v>
      </c>
      <c r="L16" s="29" t="s">
        <v>4</v>
      </c>
      <c r="M16" s="30"/>
      <c r="Q16" s="130"/>
    </row>
    <row r="17" spans="1:23" s="21" customFormat="1" ht="21.75" customHeight="1">
      <c r="A17" s="22">
        <f t="shared" si="0"/>
        <v>6</v>
      </c>
      <c r="B17" s="35">
        <v>2226261246</v>
      </c>
      <c r="C17" s="24" t="s">
        <v>94</v>
      </c>
      <c r="D17" s="36" t="s">
        <v>31</v>
      </c>
      <c r="E17" s="37" t="s">
        <v>90</v>
      </c>
      <c r="F17" s="38">
        <v>33393</v>
      </c>
      <c r="G17" s="38" t="s">
        <v>78</v>
      </c>
      <c r="H17" s="39" t="s">
        <v>9</v>
      </c>
      <c r="I17" s="29" t="s">
        <v>4</v>
      </c>
      <c r="J17" s="29" t="s">
        <v>4</v>
      </c>
      <c r="K17" s="29" t="s">
        <v>5</v>
      </c>
      <c r="L17" s="29" t="s">
        <v>4</v>
      </c>
      <c r="M17" s="30"/>
      <c r="Q17" s="131" t="s">
        <v>137</v>
      </c>
      <c r="R17" s="124"/>
      <c r="S17"/>
      <c r="T17"/>
      <c r="U17"/>
      <c r="V17"/>
      <c r="W17"/>
    </row>
    <row r="18" spans="1:23" s="21" customFormat="1" ht="21.75" customHeight="1">
      <c r="A18" s="22">
        <f t="shared" si="0"/>
        <v>7</v>
      </c>
      <c r="B18" s="35">
        <v>1810214476</v>
      </c>
      <c r="C18" s="24" t="s">
        <v>95</v>
      </c>
      <c r="D18" s="36" t="s">
        <v>32</v>
      </c>
      <c r="E18" s="37" t="s">
        <v>90</v>
      </c>
      <c r="F18" s="38">
        <v>34575</v>
      </c>
      <c r="G18" s="38" t="s">
        <v>70</v>
      </c>
      <c r="H18" s="39" t="s">
        <v>9</v>
      </c>
      <c r="I18" s="29" t="s">
        <v>4</v>
      </c>
      <c r="J18" s="29" t="s">
        <v>5</v>
      </c>
      <c r="K18" s="29" t="s">
        <v>5</v>
      </c>
      <c r="L18" s="29" t="s">
        <v>5</v>
      </c>
      <c r="M18" s="30"/>
      <c r="Q18" s="131" t="s">
        <v>48</v>
      </c>
      <c r="R18" s="124" t="s">
        <v>136</v>
      </c>
      <c r="S18"/>
      <c r="T18"/>
      <c r="U18"/>
      <c r="V18"/>
      <c r="W18"/>
    </row>
    <row r="19" spans="1:23" s="21" customFormat="1" ht="21.75" customHeight="1">
      <c r="A19" s="22">
        <f t="shared" si="0"/>
        <v>8</v>
      </c>
      <c r="B19" s="35">
        <v>1912211639</v>
      </c>
      <c r="C19" s="24" t="s">
        <v>96</v>
      </c>
      <c r="D19" s="36" t="s">
        <v>15</v>
      </c>
      <c r="E19" s="37" t="s">
        <v>90</v>
      </c>
      <c r="F19" s="38">
        <v>34573</v>
      </c>
      <c r="G19" s="38" t="s">
        <v>70</v>
      </c>
      <c r="H19" s="39" t="s">
        <v>9</v>
      </c>
      <c r="I19" s="29" t="s">
        <v>4</v>
      </c>
      <c r="J19" s="29" t="s">
        <v>4</v>
      </c>
      <c r="K19" s="29" t="s">
        <v>4</v>
      </c>
      <c r="L19" s="29" t="s">
        <v>5</v>
      </c>
      <c r="M19" s="30"/>
      <c r="Q19" s="132" t="s">
        <v>88</v>
      </c>
      <c r="R19" s="126">
        <v>1</v>
      </c>
      <c r="S19"/>
      <c r="T19"/>
      <c r="U19"/>
      <c r="V19"/>
      <c r="W19"/>
    </row>
    <row r="20" spans="1:23" s="21" customFormat="1" ht="21.75" customHeight="1">
      <c r="A20" s="22">
        <f t="shared" si="0"/>
        <v>9</v>
      </c>
      <c r="B20" s="35">
        <v>2226261263</v>
      </c>
      <c r="C20" s="24" t="s">
        <v>97</v>
      </c>
      <c r="D20" s="36" t="s">
        <v>33</v>
      </c>
      <c r="E20" s="37" t="s">
        <v>90</v>
      </c>
      <c r="F20" s="38">
        <v>33462</v>
      </c>
      <c r="G20" s="38" t="s">
        <v>60</v>
      </c>
      <c r="H20" s="39" t="s">
        <v>9</v>
      </c>
      <c r="I20" s="29" t="s">
        <v>4</v>
      </c>
      <c r="J20" s="29" t="s">
        <v>4</v>
      </c>
      <c r="K20" s="29" t="s">
        <v>5</v>
      </c>
      <c r="L20" s="29" t="s">
        <v>4</v>
      </c>
      <c r="M20" s="30"/>
      <c r="Q20" s="133" t="s">
        <v>90</v>
      </c>
      <c r="R20" s="127">
        <v>9</v>
      </c>
      <c r="S20"/>
      <c r="T20"/>
      <c r="U20"/>
      <c r="V20"/>
      <c r="W20"/>
    </row>
    <row r="21" spans="1:23" s="21" customFormat="1" ht="21.75" customHeight="1">
      <c r="A21" s="22">
        <f t="shared" si="0"/>
        <v>10</v>
      </c>
      <c r="B21" s="35">
        <v>2226261613</v>
      </c>
      <c r="C21" s="24" t="s">
        <v>98</v>
      </c>
      <c r="D21" s="36" t="s">
        <v>23</v>
      </c>
      <c r="E21" s="37" t="s">
        <v>99</v>
      </c>
      <c r="F21" s="38">
        <v>34378</v>
      </c>
      <c r="G21" s="38" t="s">
        <v>100</v>
      </c>
      <c r="H21" s="39" t="s">
        <v>9</v>
      </c>
      <c r="I21" s="29" t="s">
        <v>4</v>
      </c>
      <c r="J21" s="29" t="s">
        <v>5</v>
      </c>
      <c r="K21" s="29" t="s">
        <v>5</v>
      </c>
      <c r="L21" s="29" t="s">
        <v>5</v>
      </c>
      <c r="M21" s="30"/>
      <c r="Q21" s="133" t="s">
        <v>99</v>
      </c>
      <c r="R21" s="127">
        <v>8</v>
      </c>
      <c r="S21"/>
      <c r="T21"/>
      <c r="U21"/>
      <c r="V21"/>
      <c r="W21"/>
    </row>
    <row r="22" spans="1:23" s="21" customFormat="1" ht="21.75" customHeight="1">
      <c r="A22" s="22">
        <f t="shared" si="0"/>
        <v>11</v>
      </c>
      <c r="B22" s="35">
        <v>2226261614</v>
      </c>
      <c r="C22" s="24" t="s">
        <v>101</v>
      </c>
      <c r="D22" s="36" t="s">
        <v>12</v>
      </c>
      <c r="E22" s="37" t="s">
        <v>99</v>
      </c>
      <c r="F22" s="38">
        <v>33149</v>
      </c>
      <c r="G22" s="38" t="s">
        <v>70</v>
      </c>
      <c r="H22" s="39" t="s">
        <v>9</v>
      </c>
      <c r="I22" s="29" t="s">
        <v>4</v>
      </c>
      <c r="J22" s="29" t="s">
        <v>5</v>
      </c>
      <c r="K22" s="29" t="s">
        <v>5</v>
      </c>
      <c r="L22" s="29" t="s">
        <v>5</v>
      </c>
      <c r="M22" s="30"/>
      <c r="Q22" s="133" t="s">
        <v>108</v>
      </c>
      <c r="R22" s="127">
        <v>3</v>
      </c>
      <c r="S22"/>
      <c r="T22"/>
      <c r="U22"/>
      <c r="V22"/>
      <c r="W22"/>
    </row>
    <row r="23" spans="1:23" s="21" customFormat="1" ht="21.75" customHeight="1">
      <c r="A23" s="22">
        <f t="shared" si="0"/>
        <v>12</v>
      </c>
      <c r="B23" s="35">
        <v>2226261616</v>
      </c>
      <c r="C23" s="24" t="s">
        <v>102</v>
      </c>
      <c r="D23" s="36" t="s">
        <v>35</v>
      </c>
      <c r="E23" s="37" t="s">
        <v>99</v>
      </c>
      <c r="F23" s="38">
        <v>34880</v>
      </c>
      <c r="G23" s="38" t="s">
        <v>70</v>
      </c>
      <c r="H23" s="39" t="s">
        <v>9</v>
      </c>
      <c r="I23" s="29" t="s">
        <v>4</v>
      </c>
      <c r="J23" s="29" t="s">
        <v>5</v>
      </c>
      <c r="K23" s="29" t="s">
        <v>5</v>
      </c>
      <c r="L23" s="29" t="s">
        <v>5</v>
      </c>
      <c r="M23" s="30"/>
      <c r="Q23" s="133" t="s">
        <v>110</v>
      </c>
      <c r="R23" s="127">
        <v>3</v>
      </c>
      <c r="S23"/>
      <c r="T23"/>
      <c r="U23"/>
      <c r="V23"/>
      <c r="W23"/>
    </row>
    <row r="24" spans="1:23" s="21" customFormat="1" ht="21.75" customHeight="1">
      <c r="A24" s="22">
        <f t="shared" si="0"/>
        <v>13</v>
      </c>
      <c r="B24" s="35">
        <v>2226261618</v>
      </c>
      <c r="C24" s="24" t="s">
        <v>103</v>
      </c>
      <c r="D24" s="36" t="s">
        <v>36</v>
      </c>
      <c r="E24" s="37" t="s">
        <v>99</v>
      </c>
      <c r="F24" s="38">
        <v>35043</v>
      </c>
      <c r="G24" s="38" t="s">
        <v>66</v>
      </c>
      <c r="H24" s="39" t="s">
        <v>9</v>
      </c>
      <c r="I24" s="29" t="s">
        <v>4</v>
      </c>
      <c r="J24" s="29" t="s">
        <v>5</v>
      </c>
      <c r="K24" s="29" t="s">
        <v>5</v>
      </c>
      <c r="L24" s="29" t="s">
        <v>5</v>
      </c>
      <c r="M24" s="30"/>
      <c r="Q24" s="133" t="s">
        <v>114</v>
      </c>
      <c r="R24" s="127">
        <v>1</v>
      </c>
      <c r="S24"/>
      <c r="T24"/>
      <c r="U24"/>
      <c r="V24"/>
      <c r="W24"/>
    </row>
    <row r="25" spans="1:23" s="21" customFormat="1" ht="21.75" customHeight="1">
      <c r="A25" s="22">
        <f t="shared" si="0"/>
        <v>14</v>
      </c>
      <c r="B25" s="35">
        <v>2226251611</v>
      </c>
      <c r="C25" s="24" t="s">
        <v>104</v>
      </c>
      <c r="D25" s="36" t="s">
        <v>37</v>
      </c>
      <c r="E25" s="37" t="s">
        <v>99</v>
      </c>
      <c r="F25" s="38">
        <v>34934</v>
      </c>
      <c r="G25" s="38" t="s">
        <v>60</v>
      </c>
      <c r="H25" s="39" t="s">
        <v>9</v>
      </c>
      <c r="I25" s="29" t="s">
        <v>4</v>
      </c>
      <c r="J25" s="29" t="s">
        <v>5</v>
      </c>
      <c r="K25" s="29" t="s">
        <v>5</v>
      </c>
      <c r="L25" s="29" t="s">
        <v>5</v>
      </c>
      <c r="M25" s="30"/>
      <c r="Q25" s="134" t="s">
        <v>135</v>
      </c>
      <c r="R25" s="125">
        <v>25</v>
      </c>
      <c r="S25"/>
      <c r="T25"/>
      <c r="U25"/>
      <c r="V25"/>
      <c r="W25"/>
    </row>
    <row r="26" spans="1:23" s="21" customFormat="1" ht="21.75" customHeight="1">
      <c r="A26" s="22">
        <f t="shared" si="0"/>
        <v>15</v>
      </c>
      <c r="B26" s="35">
        <v>2227261617</v>
      </c>
      <c r="C26" s="24" t="s">
        <v>105</v>
      </c>
      <c r="D26" s="36" t="s">
        <v>38</v>
      </c>
      <c r="E26" s="37" t="s">
        <v>99</v>
      </c>
      <c r="F26" s="38">
        <v>34627</v>
      </c>
      <c r="G26" s="38" t="s">
        <v>106</v>
      </c>
      <c r="H26" s="39" t="s">
        <v>3</v>
      </c>
      <c r="I26" s="29" t="s">
        <v>4</v>
      </c>
      <c r="J26" s="29" t="s">
        <v>5</v>
      </c>
      <c r="K26" s="29" t="s">
        <v>5</v>
      </c>
      <c r="L26" s="29" t="s">
        <v>5</v>
      </c>
      <c r="M26" s="30"/>
      <c r="Q26" s="1"/>
      <c r="R26"/>
      <c r="S26"/>
      <c r="T26"/>
      <c r="U26"/>
      <c r="V26"/>
      <c r="W26"/>
    </row>
    <row r="27" spans="1:23" s="21" customFormat="1" ht="21.75" customHeight="1">
      <c r="A27" s="22">
        <f t="shared" si="0"/>
        <v>16</v>
      </c>
      <c r="B27" s="35">
        <v>2227261812</v>
      </c>
      <c r="C27" s="24" t="s">
        <v>107</v>
      </c>
      <c r="D27" s="36" t="s">
        <v>27</v>
      </c>
      <c r="E27" s="37" t="s">
        <v>108</v>
      </c>
      <c r="F27" s="38">
        <v>34471</v>
      </c>
      <c r="G27" s="38" t="s">
        <v>60</v>
      </c>
      <c r="H27" s="39" t="s">
        <v>3</v>
      </c>
      <c r="I27" s="29" t="s">
        <v>4</v>
      </c>
      <c r="J27" s="29" t="s">
        <v>5</v>
      </c>
      <c r="K27" s="29" t="s">
        <v>5</v>
      </c>
      <c r="L27" s="29" t="s">
        <v>5</v>
      </c>
      <c r="M27" s="30"/>
      <c r="Q27" s="1"/>
      <c r="R27"/>
      <c r="S27"/>
      <c r="T27"/>
      <c r="U27"/>
      <c r="V27"/>
      <c r="W27"/>
    </row>
    <row r="28" spans="1:23" s="21" customFormat="1" ht="21.75" customHeight="1">
      <c r="A28" s="22">
        <f t="shared" si="0"/>
        <v>17</v>
      </c>
      <c r="B28" s="35">
        <v>2020713954</v>
      </c>
      <c r="C28" s="24" t="s">
        <v>109</v>
      </c>
      <c r="D28" s="36" t="s">
        <v>23</v>
      </c>
      <c r="E28" s="37" t="s">
        <v>110</v>
      </c>
      <c r="F28" s="38">
        <v>35146</v>
      </c>
      <c r="G28" s="38" t="s">
        <v>70</v>
      </c>
      <c r="H28" s="39" t="s">
        <v>9</v>
      </c>
      <c r="I28" s="29"/>
      <c r="J28" s="29" t="s">
        <v>5</v>
      </c>
      <c r="K28" s="29" t="s">
        <v>5</v>
      </c>
      <c r="L28" s="29" t="s">
        <v>5</v>
      </c>
      <c r="M28" s="30"/>
      <c r="Q28" s="1"/>
      <c r="R28"/>
      <c r="S28"/>
      <c r="T28"/>
      <c r="U28"/>
      <c r="V28"/>
      <c r="W28"/>
    </row>
    <row r="29" spans="1:23" s="21" customFormat="1" ht="21.75" customHeight="1">
      <c r="A29" s="22">
        <f t="shared" si="0"/>
        <v>18</v>
      </c>
      <c r="B29" s="35">
        <v>2021264580</v>
      </c>
      <c r="C29" s="24" t="s">
        <v>111</v>
      </c>
      <c r="D29" s="36" t="s">
        <v>25</v>
      </c>
      <c r="E29" s="37" t="s">
        <v>110</v>
      </c>
      <c r="F29" s="38">
        <v>35314</v>
      </c>
      <c r="G29" s="38" t="s">
        <v>70</v>
      </c>
      <c r="H29" s="39" t="s">
        <v>3</v>
      </c>
      <c r="I29" s="29"/>
      <c r="J29" s="29" t="s">
        <v>5</v>
      </c>
      <c r="K29" s="29" t="s">
        <v>5</v>
      </c>
      <c r="L29" s="29" t="s">
        <v>5</v>
      </c>
      <c r="M29" s="30"/>
      <c r="Q29" s="1"/>
      <c r="R29"/>
      <c r="S29"/>
      <c r="T29"/>
      <c r="U29"/>
      <c r="V29"/>
      <c r="W29"/>
    </row>
    <row r="30" spans="1:23" s="21" customFormat="1" ht="21.75" customHeight="1">
      <c r="A30" s="22">
        <f t="shared" si="0"/>
        <v>19</v>
      </c>
      <c r="B30" s="35">
        <v>2021265882</v>
      </c>
      <c r="C30" s="24" t="s">
        <v>112</v>
      </c>
      <c r="D30" s="36" t="s">
        <v>26</v>
      </c>
      <c r="E30" s="37" t="s">
        <v>110</v>
      </c>
      <c r="F30" s="38">
        <v>35284</v>
      </c>
      <c r="G30" s="38" t="s">
        <v>70</v>
      </c>
      <c r="H30" s="39" t="s">
        <v>3</v>
      </c>
      <c r="I30" s="29"/>
      <c r="J30" s="29" t="s">
        <v>4</v>
      </c>
      <c r="K30" s="29" t="s">
        <v>5</v>
      </c>
      <c r="L30" s="29" t="s">
        <v>4</v>
      </c>
      <c r="M30" s="30"/>
      <c r="Q30" s="1"/>
      <c r="R30"/>
      <c r="S30"/>
      <c r="T30"/>
      <c r="U30"/>
      <c r="V30"/>
      <c r="W30"/>
    </row>
    <row r="31" spans="1:17" s="21" customFormat="1" ht="21.75" customHeight="1">
      <c r="A31" s="22">
        <f t="shared" si="0"/>
        <v>20</v>
      </c>
      <c r="B31" s="35">
        <v>2021250941</v>
      </c>
      <c r="C31" s="24" t="s">
        <v>113</v>
      </c>
      <c r="D31" s="36" t="s">
        <v>23</v>
      </c>
      <c r="E31" s="37" t="s">
        <v>114</v>
      </c>
      <c r="F31" s="38">
        <v>35175</v>
      </c>
      <c r="G31" s="54" t="s">
        <v>115</v>
      </c>
      <c r="H31" s="39" t="s">
        <v>3</v>
      </c>
      <c r="I31" s="29"/>
      <c r="J31" s="29" t="s">
        <v>5</v>
      </c>
      <c r="K31" s="29" t="s">
        <v>5</v>
      </c>
      <c r="L31" s="29" t="s">
        <v>5</v>
      </c>
      <c r="M31" s="30"/>
      <c r="Q31" s="130"/>
    </row>
    <row r="32" spans="1:17" s="53" customFormat="1" ht="26.25" customHeight="1">
      <c r="A32" s="18"/>
      <c r="B32" s="19" t="s">
        <v>76</v>
      </c>
      <c r="C32" s="20"/>
      <c r="D32" s="20"/>
      <c r="E32" s="20"/>
      <c r="F32" s="20"/>
      <c r="G32" s="20"/>
      <c r="H32" s="20"/>
      <c r="I32" s="20"/>
      <c r="J32" s="19"/>
      <c r="K32" s="20"/>
      <c r="L32" s="19"/>
      <c r="M32" s="20"/>
      <c r="N32" s="21"/>
      <c r="Q32" s="130"/>
    </row>
    <row r="33" spans="1:17" s="53" customFormat="1" ht="21" customHeight="1">
      <c r="A33" s="22">
        <v>1</v>
      </c>
      <c r="B33" s="55">
        <v>1810216124</v>
      </c>
      <c r="C33" s="24" t="s">
        <v>116</v>
      </c>
      <c r="D33" s="36" t="s">
        <v>34</v>
      </c>
      <c r="E33" s="37" t="s">
        <v>90</v>
      </c>
      <c r="F33" s="38">
        <v>34393</v>
      </c>
      <c r="G33" s="38" t="s">
        <v>117</v>
      </c>
      <c r="H33" s="39" t="s">
        <v>9</v>
      </c>
      <c r="I33" s="56" t="s">
        <v>4</v>
      </c>
      <c r="J33" s="56" t="s">
        <v>5</v>
      </c>
      <c r="K33" s="56" t="s">
        <v>5</v>
      </c>
      <c r="L33" s="29" t="s">
        <v>5</v>
      </c>
      <c r="M33" s="57"/>
      <c r="N33" s="21"/>
      <c r="Q33" s="130"/>
    </row>
    <row r="34" spans="1:17" s="53" customFormat="1" ht="26.25" customHeight="1">
      <c r="A34" s="31" t="s">
        <v>61</v>
      </c>
      <c r="B34" s="31"/>
      <c r="C34" s="32"/>
      <c r="D34" s="33"/>
      <c r="E34" s="33"/>
      <c r="F34" s="32"/>
      <c r="G34" s="32"/>
      <c r="H34" s="33" t="s">
        <v>62</v>
      </c>
      <c r="I34" s="33"/>
      <c r="J34" s="32"/>
      <c r="K34" s="33"/>
      <c r="L34" s="32"/>
      <c r="M34" s="10"/>
      <c r="Q34" s="130"/>
    </row>
    <row r="35" spans="1:17" s="53" customFormat="1" ht="18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Q35" s="130"/>
    </row>
    <row r="36" spans="1:17" s="53" customFormat="1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Q36" s="130"/>
    </row>
    <row r="37" spans="1:17" s="53" customFormat="1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Q37" s="130"/>
    </row>
    <row r="38" spans="1:17" s="53" customFormat="1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Q38" s="130"/>
    </row>
    <row r="39" spans="1:17" s="53" customFormat="1" ht="27" customHeight="1">
      <c r="A39" s="31" t="s">
        <v>86</v>
      </c>
      <c r="B39" s="31"/>
      <c r="C39" s="32"/>
      <c r="D39" s="33"/>
      <c r="E39" s="33"/>
      <c r="F39" s="32"/>
      <c r="G39" s="32"/>
      <c r="H39" s="33" t="s">
        <v>6</v>
      </c>
      <c r="I39" s="33"/>
      <c r="J39" s="32"/>
      <c r="K39" s="33"/>
      <c r="L39" s="32"/>
      <c r="M39" s="10"/>
      <c r="Q39" s="130"/>
    </row>
    <row r="40" spans="1:17" s="53" customFormat="1" ht="18" customHeight="1">
      <c r="A40" s="58"/>
      <c r="B40" s="59"/>
      <c r="C40" s="60"/>
      <c r="D40" s="61"/>
      <c r="E40" s="62"/>
      <c r="F40" s="63"/>
      <c r="G40" s="63"/>
      <c r="H40" s="64"/>
      <c r="I40" s="65"/>
      <c r="J40" s="65"/>
      <c r="K40" s="65"/>
      <c r="L40" s="65"/>
      <c r="M40" s="66"/>
      <c r="Q40" s="130"/>
    </row>
    <row r="41" spans="1:17" s="53" customFormat="1" ht="18" customHeight="1">
      <c r="A41" s="58"/>
      <c r="B41" s="59"/>
      <c r="C41" s="60"/>
      <c r="D41" s="61"/>
      <c r="E41" s="62"/>
      <c r="F41" s="63"/>
      <c r="G41" s="63"/>
      <c r="H41" s="64"/>
      <c r="I41" s="65"/>
      <c r="J41" s="65"/>
      <c r="K41" s="65"/>
      <c r="L41" s="65"/>
      <c r="M41" s="66"/>
      <c r="Q41" s="130"/>
    </row>
    <row r="42" spans="1:17" s="53" customFormat="1" ht="18" customHeight="1">
      <c r="A42" s="58"/>
      <c r="B42" s="59"/>
      <c r="C42" s="60"/>
      <c r="D42" s="61"/>
      <c r="E42" s="62"/>
      <c r="F42" s="63"/>
      <c r="G42" s="63"/>
      <c r="H42" s="64"/>
      <c r="I42" s="65"/>
      <c r="J42" s="65"/>
      <c r="K42" s="65"/>
      <c r="L42" s="65"/>
      <c r="M42" s="66"/>
      <c r="Q42" s="130"/>
    </row>
    <row r="43" spans="1:17" s="53" customFormat="1" ht="18" customHeight="1">
      <c r="A43" s="58"/>
      <c r="B43" s="59"/>
      <c r="C43" s="60"/>
      <c r="D43" s="61"/>
      <c r="E43" s="62"/>
      <c r="F43" s="63"/>
      <c r="G43" s="63"/>
      <c r="H43" s="64"/>
      <c r="I43" s="65"/>
      <c r="J43" s="65"/>
      <c r="K43" s="65"/>
      <c r="L43" s="65"/>
      <c r="M43" s="66"/>
      <c r="Q43" s="130"/>
    </row>
    <row r="44" spans="1:17" s="53" customFormat="1" ht="24.75" customHeight="1">
      <c r="A44" s="58"/>
      <c r="B44" s="59"/>
      <c r="C44" s="60"/>
      <c r="D44" s="61"/>
      <c r="E44" s="62"/>
      <c r="F44" s="63"/>
      <c r="G44" s="63"/>
      <c r="H44" s="64"/>
      <c r="I44" s="65"/>
      <c r="J44" s="8">
        <f>COUNTIF(J12:J33,"x")</f>
        <v>15</v>
      </c>
      <c r="K44" s="8">
        <f>COUNTIF(K12:K33,"x")</f>
        <v>20</v>
      </c>
      <c r="L44" s="8">
        <f>COUNTIF(L12:L33,"x")</f>
        <v>16</v>
      </c>
      <c r="M44" s="66"/>
      <c r="Q44" s="130"/>
    </row>
    <row r="45" spans="1:17" s="53" customFormat="1" ht="24.75" customHeight="1">
      <c r="A45" s="58"/>
      <c r="B45" s="59"/>
      <c r="C45" s="60"/>
      <c r="D45" s="61"/>
      <c r="E45" s="62"/>
      <c r="F45" s="63"/>
      <c r="G45" s="63"/>
      <c r="H45" s="64"/>
      <c r="I45" s="65"/>
      <c r="J45" s="67"/>
      <c r="K45" s="67"/>
      <c r="L45" s="67"/>
      <c r="M45" s="66"/>
      <c r="Q45" s="130"/>
    </row>
    <row r="46" spans="1:17" s="53" customFormat="1" ht="24.75" customHeight="1">
      <c r="A46" s="58"/>
      <c r="B46" s="59"/>
      <c r="C46" s="60"/>
      <c r="D46" s="61"/>
      <c r="E46" s="62"/>
      <c r="F46" s="63"/>
      <c r="G46" s="63"/>
      <c r="H46" s="64"/>
      <c r="I46" s="65"/>
      <c r="J46" s="65"/>
      <c r="K46" s="65"/>
      <c r="L46" s="65"/>
      <c r="M46" s="66"/>
      <c r="Q46" s="130"/>
    </row>
    <row r="47" spans="1:17" s="53" customFormat="1" ht="24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Q47" s="130"/>
    </row>
    <row r="48" spans="1:17" s="53" customFormat="1" ht="24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Q48" s="130"/>
    </row>
    <row r="49" spans="1:17" s="53" customFormat="1" ht="24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Q49" s="130"/>
    </row>
    <row r="50" spans="1:17" s="53" customFormat="1" ht="24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Q50" s="130"/>
    </row>
    <row r="51" spans="1:17" s="53" customFormat="1" ht="24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Q51" s="130"/>
    </row>
    <row r="52" spans="1:17" s="53" customFormat="1" ht="24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Q52" s="130"/>
    </row>
    <row r="53" spans="1:17" s="53" customFormat="1" ht="24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Q53" s="130"/>
    </row>
    <row r="54" spans="1:17" s="53" customFormat="1" ht="24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Q54" s="130"/>
    </row>
    <row r="55" spans="1:17" s="53" customFormat="1" ht="24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Q55" s="130"/>
    </row>
    <row r="56" spans="1:13" ht="25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22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22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22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22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22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22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</sheetData>
  <sheetProtection/>
  <mergeCells count="1">
    <mergeCell ref="D1:M2"/>
  </mergeCells>
  <printOptions/>
  <pageMargins left="0.07874015748031496" right="0" top="0" bottom="0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33"/>
  <sheetViews>
    <sheetView zoomScalePageLayoutView="0" workbookViewId="0" topLeftCell="A1">
      <pane xSplit="4" ySplit="6" topLeftCell="E7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T18" sqref="T18"/>
    </sheetView>
  </sheetViews>
  <sheetFormatPr defaultColWidth="9.140625" defaultRowHeight="22.5" customHeight="1"/>
  <cols>
    <col min="1" max="1" width="5.00390625" style="10" customWidth="1"/>
    <col min="2" max="2" width="10.421875" style="10" customWidth="1"/>
    <col min="3" max="3" width="15.7109375" style="10" customWidth="1"/>
    <col min="4" max="4" width="6.57421875" style="10" customWidth="1"/>
    <col min="5" max="5" width="7.8515625" style="10" customWidth="1"/>
    <col min="6" max="6" width="9.421875" style="10" customWidth="1"/>
    <col min="7" max="7" width="9.00390625" style="10" customWidth="1"/>
    <col min="8" max="9" width="5.7109375" style="10" customWidth="1"/>
    <col min="10" max="11" width="5.140625" style="10" customWidth="1"/>
    <col min="12" max="12" width="5.57421875" style="10" customWidth="1"/>
    <col min="13" max="13" width="8.57421875" style="10" customWidth="1"/>
    <col min="14" max="15" width="9.140625" style="10" customWidth="1"/>
    <col min="16" max="16" width="12.421875" style="10" bestFit="1" customWidth="1"/>
    <col min="17" max="17" width="5.421875" style="10" customWidth="1"/>
    <col min="18" max="250" width="9.140625" style="10" customWidth="1"/>
    <col min="251" max="251" width="5.00390625" style="10" customWidth="1"/>
    <col min="252" max="252" width="11.28125" style="10" customWidth="1"/>
    <col min="253" max="253" width="8.57421875" style="10" customWidth="1"/>
    <col min="254" max="254" width="12.00390625" style="10" customWidth="1"/>
    <col min="255" max="255" width="7.8515625" style="10" customWidth="1"/>
    <col min="256" max="16384" width="11.57421875" style="10" customWidth="1"/>
  </cols>
  <sheetData>
    <row r="1" spans="1:13" s="4" customFormat="1" ht="30" customHeight="1">
      <c r="A1" s="2" t="s">
        <v>41</v>
      </c>
      <c r="B1" s="3"/>
      <c r="C1" s="3"/>
      <c r="D1" s="142" t="s">
        <v>42</v>
      </c>
      <c r="E1" s="143"/>
      <c r="F1" s="143"/>
      <c r="G1" s="143"/>
      <c r="H1" s="143"/>
      <c r="I1" s="143"/>
      <c r="J1" s="143"/>
      <c r="K1" s="143"/>
      <c r="L1" s="143"/>
      <c r="M1" s="143"/>
    </row>
    <row r="2" spans="1:13" s="4" customFormat="1" ht="21" customHeight="1">
      <c r="A2" s="2" t="s">
        <v>43</v>
      </c>
      <c r="B2" s="5"/>
      <c r="C2" s="5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4" customFormat="1" ht="19.5" customHeight="1">
      <c r="A3" s="2"/>
      <c r="B3" s="5"/>
      <c r="C3" s="5"/>
      <c r="D3" s="6" t="s">
        <v>63</v>
      </c>
      <c r="E3" s="6"/>
      <c r="F3" s="2"/>
      <c r="G3" s="2"/>
      <c r="H3" s="2"/>
      <c r="I3" s="2"/>
      <c r="J3" s="2"/>
      <c r="K3" s="2"/>
      <c r="L3" s="2"/>
      <c r="M3" s="2"/>
    </row>
    <row r="4" spans="1:13" s="8" customFormat="1" ht="16.5" customHeight="1">
      <c r="A4" s="7"/>
      <c r="B4" s="7"/>
      <c r="D4" s="9" t="s">
        <v>44</v>
      </c>
      <c r="E4" s="9"/>
      <c r="F4" s="10"/>
      <c r="G4" s="10"/>
      <c r="H4" s="10"/>
      <c r="I4" s="10"/>
      <c r="J4" s="10"/>
      <c r="K4" s="10"/>
      <c r="L4" s="10"/>
      <c r="M4" s="10"/>
    </row>
    <row r="5" spans="1:13" ht="52.5" customHeight="1">
      <c r="A5" s="11" t="s">
        <v>10</v>
      </c>
      <c r="B5" s="11" t="s">
        <v>45</v>
      </c>
      <c r="C5" s="12" t="s">
        <v>46</v>
      </c>
      <c r="D5" s="13" t="s">
        <v>47</v>
      </c>
      <c r="E5" s="14" t="s">
        <v>48</v>
      </c>
      <c r="F5" s="15" t="s">
        <v>49</v>
      </c>
      <c r="G5" s="14" t="s">
        <v>50</v>
      </c>
      <c r="H5" s="14" t="s">
        <v>51</v>
      </c>
      <c r="I5" s="16" t="s">
        <v>52</v>
      </c>
      <c r="J5" s="17" t="s">
        <v>53</v>
      </c>
      <c r="K5" s="17" t="s">
        <v>54</v>
      </c>
      <c r="L5" s="17" t="s">
        <v>55</v>
      </c>
      <c r="M5" s="14" t="s">
        <v>56</v>
      </c>
    </row>
    <row r="6" spans="1:14" s="21" customFormat="1" ht="23.25" customHeight="1">
      <c r="A6" s="18"/>
      <c r="B6" s="82" t="s">
        <v>126</v>
      </c>
      <c r="C6" s="20"/>
      <c r="D6" s="20"/>
      <c r="E6" s="20"/>
      <c r="F6" s="20"/>
      <c r="G6" s="20"/>
      <c r="H6" s="20"/>
      <c r="I6" s="20"/>
      <c r="J6" s="19"/>
      <c r="K6" s="20"/>
      <c r="L6" s="19"/>
      <c r="M6" s="20"/>
      <c r="N6" s="34"/>
    </row>
    <row r="7" spans="1:14" s="21" customFormat="1" ht="23.25" customHeight="1">
      <c r="A7" s="22">
        <v>1</v>
      </c>
      <c r="B7" s="108">
        <v>2020258128</v>
      </c>
      <c r="C7" s="24" t="s">
        <v>130</v>
      </c>
      <c r="D7" s="36" t="s">
        <v>11</v>
      </c>
      <c r="E7" s="37" t="s">
        <v>68</v>
      </c>
      <c r="F7" s="38">
        <v>35117</v>
      </c>
      <c r="G7" s="38" t="s">
        <v>133</v>
      </c>
      <c r="H7" s="39" t="s">
        <v>9</v>
      </c>
      <c r="I7" s="29" t="s">
        <v>5</v>
      </c>
      <c r="J7" s="29"/>
      <c r="K7" s="29"/>
      <c r="L7" s="29" t="s">
        <v>5</v>
      </c>
      <c r="M7" s="30"/>
      <c r="N7" s="34"/>
    </row>
    <row r="8" spans="1:17" s="21" customFormat="1" ht="23.25" customHeight="1">
      <c r="A8" s="18"/>
      <c r="B8" s="19" t="s">
        <v>7</v>
      </c>
      <c r="C8" s="20"/>
      <c r="D8" s="20"/>
      <c r="E8" s="20"/>
      <c r="F8" s="20"/>
      <c r="G8" s="20"/>
      <c r="H8" s="20"/>
      <c r="I8" s="20"/>
      <c r="J8" s="19"/>
      <c r="K8" s="20"/>
      <c r="L8" s="19"/>
      <c r="M8" s="20"/>
      <c r="N8" s="34"/>
      <c r="P8" s="130"/>
      <c r="Q8" s="130"/>
    </row>
    <row r="9" spans="1:17" s="21" customFormat="1" ht="21.75" customHeight="1">
      <c r="A9" s="22">
        <v>1</v>
      </c>
      <c r="B9" s="35">
        <v>1820255366</v>
      </c>
      <c r="C9" s="24" t="s">
        <v>64</v>
      </c>
      <c r="D9" s="36" t="s">
        <v>8</v>
      </c>
      <c r="E9" s="37" t="s">
        <v>65</v>
      </c>
      <c r="F9" s="38">
        <v>34335</v>
      </c>
      <c r="G9" s="38" t="s">
        <v>66</v>
      </c>
      <c r="H9" s="39" t="s">
        <v>9</v>
      </c>
      <c r="I9" s="29"/>
      <c r="J9" s="29" t="s">
        <v>5</v>
      </c>
      <c r="K9" s="29" t="s">
        <v>5</v>
      </c>
      <c r="L9" s="29" t="s">
        <v>5</v>
      </c>
      <c r="M9" s="30"/>
      <c r="P9" s="130"/>
      <c r="Q9" s="130"/>
    </row>
    <row r="10" spans="1:17" s="21" customFormat="1" ht="21.75" customHeight="1">
      <c r="A10" s="22">
        <f aca="true" t="shared" si="0" ref="A10:A15">A9+1</f>
        <v>2</v>
      </c>
      <c r="B10" s="35">
        <v>2020637794</v>
      </c>
      <c r="C10" s="24" t="s">
        <v>67</v>
      </c>
      <c r="D10" s="36" t="s">
        <v>12</v>
      </c>
      <c r="E10" s="37" t="s">
        <v>68</v>
      </c>
      <c r="F10" s="38">
        <v>35157</v>
      </c>
      <c r="G10" s="38" t="s">
        <v>60</v>
      </c>
      <c r="H10" s="39" t="s">
        <v>9</v>
      </c>
      <c r="I10" s="29" t="s">
        <v>4</v>
      </c>
      <c r="J10" s="29" t="s">
        <v>5</v>
      </c>
      <c r="K10" s="29" t="s">
        <v>5</v>
      </c>
      <c r="L10" s="29" t="s">
        <v>5</v>
      </c>
      <c r="M10" s="30"/>
      <c r="P10" s="130"/>
      <c r="Q10" s="130"/>
    </row>
    <row r="11" spans="1:22" s="21" customFormat="1" ht="21.75" customHeight="1">
      <c r="A11" s="22">
        <f t="shared" si="0"/>
        <v>3</v>
      </c>
      <c r="B11" s="35">
        <v>2020254869</v>
      </c>
      <c r="C11" s="24" t="s">
        <v>69</v>
      </c>
      <c r="D11" s="36" t="s">
        <v>13</v>
      </c>
      <c r="E11" s="37" t="s">
        <v>68</v>
      </c>
      <c r="F11" s="38">
        <v>35043</v>
      </c>
      <c r="G11" s="38" t="s">
        <v>70</v>
      </c>
      <c r="H11" s="39" t="s">
        <v>9</v>
      </c>
      <c r="I11" s="29" t="s">
        <v>4</v>
      </c>
      <c r="J11" s="29" t="s">
        <v>5</v>
      </c>
      <c r="K11" s="29" t="s">
        <v>5</v>
      </c>
      <c r="L11" s="29" t="s">
        <v>5</v>
      </c>
      <c r="M11" s="30"/>
      <c r="P11" s="131" t="s">
        <v>137</v>
      </c>
      <c r="Q11" s="135"/>
      <c r="R11"/>
      <c r="S11"/>
      <c r="T11"/>
      <c r="U11"/>
      <c r="V11"/>
    </row>
    <row r="12" spans="1:22" s="21" customFormat="1" ht="21.75" customHeight="1">
      <c r="A12" s="22">
        <f t="shared" si="0"/>
        <v>4</v>
      </c>
      <c r="B12" s="35">
        <v>2021250938</v>
      </c>
      <c r="C12" s="24" t="s">
        <v>71</v>
      </c>
      <c r="D12" s="36" t="s">
        <v>14</v>
      </c>
      <c r="E12" s="37" t="s">
        <v>68</v>
      </c>
      <c r="F12" s="38">
        <v>35205</v>
      </c>
      <c r="G12" s="38" t="s">
        <v>72</v>
      </c>
      <c r="H12" s="39" t="s">
        <v>3</v>
      </c>
      <c r="I12" s="29" t="s">
        <v>4</v>
      </c>
      <c r="J12" s="29" t="s">
        <v>5</v>
      </c>
      <c r="K12" s="29" t="s">
        <v>5</v>
      </c>
      <c r="L12" s="29" t="s">
        <v>5</v>
      </c>
      <c r="M12" s="30"/>
      <c r="P12" s="131" t="s">
        <v>48</v>
      </c>
      <c r="Q12" s="135" t="s">
        <v>136</v>
      </c>
      <c r="R12"/>
      <c r="S12"/>
      <c r="T12"/>
      <c r="U12"/>
      <c r="V12"/>
    </row>
    <row r="13" spans="1:22" s="21" customFormat="1" ht="21.75" customHeight="1">
      <c r="A13" s="22">
        <f t="shared" si="0"/>
        <v>5</v>
      </c>
      <c r="B13" s="35">
        <v>1920255512</v>
      </c>
      <c r="C13" s="24" t="s">
        <v>73</v>
      </c>
      <c r="D13" s="36" t="s">
        <v>15</v>
      </c>
      <c r="E13" s="37" t="s">
        <v>68</v>
      </c>
      <c r="F13" s="38">
        <v>34498</v>
      </c>
      <c r="G13" s="38" t="s">
        <v>70</v>
      </c>
      <c r="H13" s="39" t="s">
        <v>9</v>
      </c>
      <c r="I13" s="29" t="s">
        <v>4</v>
      </c>
      <c r="J13" s="29" t="s">
        <v>5</v>
      </c>
      <c r="K13" s="29" t="s">
        <v>5</v>
      </c>
      <c r="L13" s="29" t="s">
        <v>5</v>
      </c>
      <c r="M13" s="30"/>
      <c r="P13" s="132" t="s">
        <v>65</v>
      </c>
      <c r="Q13" s="136">
        <v>1</v>
      </c>
      <c r="R13"/>
      <c r="S13"/>
      <c r="T13"/>
      <c r="U13"/>
      <c r="V13"/>
    </row>
    <row r="14" spans="1:22" s="21" customFormat="1" ht="21.75" customHeight="1">
      <c r="A14" s="22">
        <f t="shared" si="0"/>
        <v>6</v>
      </c>
      <c r="B14" s="35">
        <v>2020254452</v>
      </c>
      <c r="C14" s="24" t="s">
        <v>74</v>
      </c>
      <c r="D14" s="36" t="s">
        <v>16</v>
      </c>
      <c r="E14" s="37" t="s">
        <v>68</v>
      </c>
      <c r="F14" s="38">
        <v>35070</v>
      </c>
      <c r="G14" s="38" t="s">
        <v>66</v>
      </c>
      <c r="H14" s="39" t="s">
        <v>9</v>
      </c>
      <c r="I14" s="29" t="s">
        <v>4</v>
      </c>
      <c r="J14" s="29" t="s">
        <v>5</v>
      </c>
      <c r="K14" s="29" t="s">
        <v>5</v>
      </c>
      <c r="L14" s="29" t="s">
        <v>5</v>
      </c>
      <c r="M14" s="30"/>
      <c r="P14" s="133" t="s">
        <v>68</v>
      </c>
      <c r="Q14" s="137">
        <v>14</v>
      </c>
      <c r="R14"/>
      <c r="S14"/>
      <c r="T14"/>
      <c r="U14"/>
      <c r="V14"/>
    </row>
    <row r="15" spans="1:22" s="21" customFormat="1" ht="21.75" customHeight="1">
      <c r="A15" s="22">
        <f t="shared" si="0"/>
        <v>7</v>
      </c>
      <c r="B15" s="35">
        <v>2021250826</v>
      </c>
      <c r="C15" s="24" t="s">
        <v>75</v>
      </c>
      <c r="D15" s="36" t="s">
        <v>17</v>
      </c>
      <c r="E15" s="37" t="s">
        <v>68</v>
      </c>
      <c r="F15" s="38">
        <v>35429</v>
      </c>
      <c r="G15" s="38" t="s">
        <v>60</v>
      </c>
      <c r="H15" s="39" t="s">
        <v>3</v>
      </c>
      <c r="I15" s="29" t="s">
        <v>4</v>
      </c>
      <c r="J15" s="29" t="s">
        <v>5</v>
      </c>
      <c r="K15" s="29" t="s">
        <v>5</v>
      </c>
      <c r="L15" s="29" t="s">
        <v>5</v>
      </c>
      <c r="M15" s="30"/>
      <c r="P15" s="134" t="s">
        <v>135</v>
      </c>
      <c r="Q15" s="138">
        <v>15</v>
      </c>
      <c r="R15"/>
      <c r="S15"/>
      <c r="T15"/>
      <c r="U15"/>
      <c r="V15"/>
    </row>
    <row r="16" spans="1:22" s="21" customFormat="1" ht="24" customHeight="1">
      <c r="A16" s="18"/>
      <c r="B16" s="19" t="s">
        <v>76</v>
      </c>
      <c r="C16" s="20"/>
      <c r="D16" s="20"/>
      <c r="E16" s="20"/>
      <c r="F16" s="20"/>
      <c r="G16" s="20"/>
      <c r="H16" s="20"/>
      <c r="I16" s="20"/>
      <c r="J16" s="19"/>
      <c r="K16" s="20"/>
      <c r="L16" s="19"/>
      <c r="M16" s="20"/>
      <c r="P16" s="1"/>
      <c r="Q16" s="1"/>
      <c r="R16"/>
      <c r="S16"/>
      <c r="T16"/>
      <c r="U16"/>
      <c r="V16"/>
    </row>
    <row r="17" spans="1:22" s="21" customFormat="1" ht="24" customHeight="1">
      <c r="A17" s="22">
        <v>1</v>
      </c>
      <c r="B17" s="40">
        <v>2020245785</v>
      </c>
      <c r="C17" s="41" t="s">
        <v>77</v>
      </c>
      <c r="D17" s="42" t="s">
        <v>18</v>
      </c>
      <c r="E17" s="43" t="s">
        <v>68</v>
      </c>
      <c r="F17" s="44">
        <v>34944</v>
      </c>
      <c r="G17" s="44" t="s">
        <v>78</v>
      </c>
      <c r="H17" s="45" t="s">
        <v>9</v>
      </c>
      <c r="I17" s="29" t="s">
        <v>4</v>
      </c>
      <c r="J17" s="29" t="s">
        <v>5</v>
      </c>
      <c r="K17" s="29" t="s">
        <v>5</v>
      </c>
      <c r="L17" s="29" t="s">
        <v>5</v>
      </c>
      <c r="M17" s="30"/>
      <c r="P17" s="1"/>
      <c r="Q17" s="1"/>
      <c r="R17"/>
      <c r="S17"/>
      <c r="T17"/>
      <c r="U17"/>
      <c r="V17"/>
    </row>
    <row r="18" spans="1:22" s="21" customFormat="1" ht="21.75" customHeight="1">
      <c r="A18" s="22">
        <f aca="true" t="shared" si="1" ref="A18:A23">A17+1</f>
        <v>2</v>
      </c>
      <c r="B18" s="35">
        <v>2020254501</v>
      </c>
      <c r="C18" s="24" t="s">
        <v>79</v>
      </c>
      <c r="D18" s="36" t="s">
        <v>19</v>
      </c>
      <c r="E18" s="37" t="s">
        <v>68</v>
      </c>
      <c r="F18" s="38">
        <v>34629</v>
      </c>
      <c r="G18" s="38" t="s">
        <v>60</v>
      </c>
      <c r="H18" s="39" t="s">
        <v>9</v>
      </c>
      <c r="I18" s="29" t="s">
        <v>4</v>
      </c>
      <c r="J18" s="29" t="s">
        <v>5</v>
      </c>
      <c r="K18" s="29" t="s">
        <v>5</v>
      </c>
      <c r="L18" s="29" t="s">
        <v>5</v>
      </c>
      <c r="M18" s="30"/>
      <c r="P18"/>
      <c r="Q18"/>
      <c r="R18"/>
      <c r="S18"/>
      <c r="T18"/>
      <c r="U18"/>
      <c r="V18"/>
    </row>
    <row r="19" spans="1:22" s="21" customFormat="1" ht="21.75" customHeight="1">
      <c r="A19" s="22">
        <f t="shared" si="1"/>
        <v>3</v>
      </c>
      <c r="B19" s="35">
        <v>2020255968</v>
      </c>
      <c r="C19" s="24" t="s">
        <v>80</v>
      </c>
      <c r="D19" s="36" t="s">
        <v>20</v>
      </c>
      <c r="E19" s="37" t="s">
        <v>68</v>
      </c>
      <c r="F19" s="38">
        <v>34917</v>
      </c>
      <c r="G19" s="38" t="s">
        <v>78</v>
      </c>
      <c r="H19" s="39" t="s">
        <v>9</v>
      </c>
      <c r="I19" s="29" t="s">
        <v>4</v>
      </c>
      <c r="J19" s="29" t="s">
        <v>4</v>
      </c>
      <c r="K19" s="29" t="s">
        <v>5</v>
      </c>
      <c r="L19" s="29" t="s">
        <v>4</v>
      </c>
      <c r="M19" s="30"/>
      <c r="P19"/>
      <c r="Q19"/>
      <c r="R19"/>
      <c r="S19"/>
      <c r="T19"/>
      <c r="U19"/>
      <c r="V19"/>
    </row>
    <row r="20" spans="1:22" s="21" customFormat="1" ht="21.75" customHeight="1">
      <c r="A20" s="22">
        <f t="shared" si="1"/>
        <v>4</v>
      </c>
      <c r="B20" s="35">
        <v>2021256787</v>
      </c>
      <c r="C20" s="24" t="s">
        <v>81</v>
      </c>
      <c r="D20" s="36" t="s">
        <v>21</v>
      </c>
      <c r="E20" s="37" t="s">
        <v>68</v>
      </c>
      <c r="F20" s="38">
        <v>35218</v>
      </c>
      <c r="G20" s="38" t="s">
        <v>78</v>
      </c>
      <c r="H20" s="39" t="s">
        <v>3</v>
      </c>
      <c r="I20" s="29" t="s">
        <v>4</v>
      </c>
      <c r="J20" s="29" t="s">
        <v>5</v>
      </c>
      <c r="K20" s="29" t="s">
        <v>5</v>
      </c>
      <c r="L20" s="29" t="s">
        <v>5</v>
      </c>
      <c r="M20" s="30"/>
      <c r="P20"/>
      <c r="Q20"/>
      <c r="R20"/>
      <c r="S20"/>
      <c r="T20"/>
      <c r="U20"/>
      <c r="V20"/>
    </row>
    <row r="21" spans="1:22" s="21" customFormat="1" ht="21.75" customHeight="1">
      <c r="A21" s="22">
        <f t="shared" si="1"/>
        <v>5</v>
      </c>
      <c r="B21" s="35">
        <v>2021254909</v>
      </c>
      <c r="C21" s="24" t="s">
        <v>82</v>
      </c>
      <c r="D21" s="36" t="s">
        <v>22</v>
      </c>
      <c r="E21" s="37" t="s">
        <v>68</v>
      </c>
      <c r="F21" s="38">
        <v>35340</v>
      </c>
      <c r="G21" s="38" t="s">
        <v>70</v>
      </c>
      <c r="H21" s="39" t="s">
        <v>3</v>
      </c>
      <c r="I21" s="29" t="s">
        <v>4</v>
      </c>
      <c r="J21" s="29" t="s">
        <v>5</v>
      </c>
      <c r="K21" s="29" t="s">
        <v>5</v>
      </c>
      <c r="L21" s="29" t="s">
        <v>5</v>
      </c>
      <c r="M21" s="30"/>
      <c r="P21"/>
      <c r="Q21"/>
      <c r="R21"/>
      <c r="S21"/>
      <c r="T21"/>
      <c r="U21"/>
      <c r="V21"/>
    </row>
    <row r="22" spans="1:22" s="21" customFormat="1" ht="21.75" customHeight="1">
      <c r="A22" s="22">
        <f t="shared" si="1"/>
        <v>6</v>
      </c>
      <c r="B22" s="35">
        <v>2020257450</v>
      </c>
      <c r="C22" s="24" t="s">
        <v>83</v>
      </c>
      <c r="D22" s="36" t="s">
        <v>15</v>
      </c>
      <c r="E22" s="37" t="s">
        <v>68</v>
      </c>
      <c r="F22" s="38">
        <v>35101</v>
      </c>
      <c r="G22" s="38" t="s">
        <v>84</v>
      </c>
      <c r="H22" s="39" t="s">
        <v>9</v>
      </c>
      <c r="I22" s="29" t="s">
        <v>4</v>
      </c>
      <c r="J22" s="29" t="s">
        <v>5</v>
      </c>
      <c r="K22" s="29" t="s">
        <v>5</v>
      </c>
      <c r="L22" s="29" t="s">
        <v>5</v>
      </c>
      <c r="M22" s="30"/>
      <c r="P22"/>
      <c r="Q22"/>
      <c r="R22"/>
      <c r="S22"/>
      <c r="T22"/>
      <c r="U22"/>
      <c r="V22"/>
    </row>
    <row r="23" spans="1:22" s="21" customFormat="1" ht="21.75" customHeight="1">
      <c r="A23" s="22">
        <f t="shared" si="1"/>
        <v>7</v>
      </c>
      <c r="B23" s="35">
        <v>2020527367</v>
      </c>
      <c r="C23" s="24" t="s">
        <v>85</v>
      </c>
      <c r="D23" s="36" t="s">
        <v>16</v>
      </c>
      <c r="E23" s="37" t="s">
        <v>68</v>
      </c>
      <c r="F23" s="38">
        <v>35413</v>
      </c>
      <c r="G23" s="38" t="s">
        <v>70</v>
      </c>
      <c r="H23" s="39" t="s">
        <v>9</v>
      </c>
      <c r="I23" s="29"/>
      <c r="J23" s="29" t="s">
        <v>5</v>
      </c>
      <c r="K23" s="29" t="s">
        <v>5</v>
      </c>
      <c r="L23" s="29" t="s">
        <v>5</v>
      </c>
      <c r="M23" s="30"/>
      <c r="P23"/>
      <c r="Q23"/>
      <c r="R23"/>
      <c r="S23"/>
      <c r="T23"/>
      <c r="U23"/>
      <c r="V23"/>
    </row>
    <row r="24" spans="1:22" ht="24.75" customHeight="1">
      <c r="A24" s="31" t="s">
        <v>61</v>
      </c>
      <c r="B24" s="31"/>
      <c r="C24" s="32"/>
      <c r="D24" s="33"/>
      <c r="E24" s="33"/>
      <c r="F24" s="32"/>
      <c r="G24" s="32"/>
      <c r="H24" s="33" t="s">
        <v>62</v>
      </c>
      <c r="I24" s="33"/>
      <c r="J24" s="32"/>
      <c r="K24" s="33"/>
      <c r="L24" s="32"/>
      <c r="P24"/>
      <c r="Q24"/>
      <c r="R24"/>
      <c r="S24"/>
      <c r="T24"/>
      <c r="U24"/>
      <c r="V24"/>
    </row>
    <row r="25" ht="17.25" customHeight="1"/>
    <row r="26" ht="19.5" customHeight="1"/>
    <row r="27" ht="20.25" customHeight="1"/>
    <row r="28" spans="1:12" ht="21" customHeight="1">
      <c r="A28" s="31" t="s">
        <v>86</v>
      </c>
      <c r="B28" s="31"/>
      <c r="C28" s="32"/>
      <c r="D28" s="33"/>
      <c r="E28" s="33"/>
      <c r="F28" s="32"/>
      <c r="G28" s="32"/>
      <c r="H28" s="33" t="s">
        <v>6</v>
      </c>
      <c r="I28" s="33"/>
      <c r="J28" s="32"/>
      <c r="K28" s="33"/>
      <c r="L28" s="32"/>
    </row>
    <row r="33" spans="10:12" ht="22.5" customHeight="1">
      <c r="J33" s="8">
        <f>COUNTIF(J9:J23,"x")</f>
        <v>13</v>
      </c>
      <c r="K33" s="8">
        <f>COUNTIF(K9:K23,"x")</f>
        <v>14</v>
      </c>
      <c r="L33" s="8">
        <f>COUNTIF(L9:L23,"x")</f>
        <v>13</v>
      </c>
    </row>
  </sheetData>
  <sheetProtection/>
  <mergeCells count="1">
    <mergeCell ref="D1:M2"/>
  </mergeCells>
  <printOptions/>
  <pageMargins left="0.07874015748031496" right="0" top="0.07874015748031496" bottom="0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V24"/>
  <sheetViews>
    <sheetView zoomScalePageLayoutView="0" workbookViewId="0" topLeftCell="A1">
      <pane xSplit="4" ySplit="6" topLeftCell="E7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T17" sqref="T17"/>
    </sheetView>
  </sheetViews>
  <sheetFormatPr defaultColWidth="9.140625" defaultRowHeight="22.5" customHeight="1"/>
  <cols>
    <col min="1" max="1" width="4.28125" style="47" customWidth="1"/>
    <col min="2" max="2" width="10.140625" style="47" customWidth="1"/>
    <col min="3" max="3" width="13.7109375" style="47" customWidth="1"/>
    <col min="4" max="4" width="6.140625" style="47" customWidth="1"/>
    <col min="5" max="5" width="8.57421875" style="47" customWidth="1"/>
    <col min="6" max="6" width="9.421875" style="47" customWidth="1"/>
    <col min="7" max="7" width="10.57421875" style="47" customWidth="1"/>
    <col min="8" max="9" width="5.7109375" style="47" customWidth="1"/>
    <col min="10" max="12" width="5.57421875" style="47" customWidth="1"/>
    <col min="13" max="13" width="7.8515625" style="47" customWidth="1"/>
    <col min="14" max="15" width="9.140625" style="47" customWidth="1"/>
    <col min="16" max="16" width="12.421875" style="129" customWidth="1"/>
    <col min="17" max="17" width="5.421875" style="129" customWidth="1"/>
    <col min="18" max="16384" width="9.140625" style="47" customWidth="1"/>
  </cols>
  <sheetData>
    <row r="1" spans="1:17" s="46" customFormat="1" ht="30" customHeight="1">
      <c r="A1" s="68" t="s">
        <v>41</v>
      </c>
      <c r="B1" s="69"/>
      <c r="C1" s="69"/>
      <c r="D1" s="144" t="s">
        <v>42</v>
      </c>
      <c r="E1" s="145"/>
      <c r="F1" s="145"/>
      <c r="G1" s="145"/>
      <c r="H1" s="145"/>
      <c r="I1" s="145"/>
      <c r="J1" s="145"/>
      <c r="K1" s="145"/>
      <c r="L1" s="145"/>
      <c r="M1" s="145"/>
      <c r="P1" s="128"/>
      <c r="Q1" s="128"/>
    </row>
    <row r="2" spans="1:17" s="46" customFormat="1" ht="21" customHeight="1">
      <c r="A2" s="68" t="s">
        <v>43</v>
      </c>
      <c r="B2" s="70"/>
      <c r="C2" s="70"/>
      <c r="D2" s="145"/>
      <c r="E2" s="145"/>
      <c r="F2" s="145"/>
      <c r="G2" s="145"/>
      <c r="H2" s="145"/>
      <c r="I2" s="145"/>
      <c r="J2" s="145"/>
      <c r="K2" s="145"/>
      <c r="L2" s="145"/>
      <c r="M2" s="145"/>
      <c r="P2" s="128"/>
      <c r="Q2" s="128"/>
    </row>
    <row r="3" spans="1:17" s="46" customFormat="1" ht="23.25" customHeight="1">
      <c r="A3" s="68"/>
      <c r="B3" s="70"/>
      <c r="C3" s="70"/>
      <c r="D3" s="71" t="s">
        <v>0</v>
      </c>
      <c r="E3" s="71"/>
      <c r="F3" s="68"/>
      <c r="G3" s="68"/>
      <c r="H3" s="68"/>
      <c r="I3" s="68"/>
      <c r="J3" s="68"/>
      <c r="K3" s="68"/>
      <c r="L3" s="68"/>
      <c r="M3" s="68"/>
      <c r="P3" s="128"/>
      <c r="Q3" s="128"/>
    </row>
    <row r="4" spans="1:5" ht="23.25" customHeight="1">
      <c r="A4" s="72"/>
      <c r="B4" s="72"/>
      <c r="D4" s="49" t="s">
        <v>44</v>
      </c>
      <c r="E4" s="49"/>
    </row>
    <row r="5" spans="1:19" ht="67.5" customHeight="1">
      <c r="A5" s="73" t="s">
        <v>10</v>
      </c>
      <c r="B5" s="73" t="s">
        <v>45</v>
      </c>
      <c r="C5" s="74" t="s">
        <v>46</v>
      </c>
      <c r="D5" s="75" t="s">
        <v>47</v>
      </c>
      <c r="E5" s="76" t="s">
        <v>48</v>
      </c>
      <c r="F5" s="77" t="s">
        <v>49</v>
      </c>
      <c r="G5" s="76" t="s">
        <v>50</v>
      </c>
      <c r="H5" s="76" t="s">
        <v>51</v>
      </c>
      <c r="I5" s="78" t="s">
        <v>52</v>
      </c>
      <c r="J5" s="79" t="s">
        <v>53</v>
      </c>
      <c r="K5" s="79" t="s">
        <v>54</v>
      </c>
      <c r="L5" s="79" t="s">
        <v>55</v>
      </c>
      <c r="M5" s="76" t="s">
        <v>56</v>
      </c>
      <c r="P5" s="139"/>
      <c r="Q5" s="140" t="s">
        <v>118</v>
      </c>
      <c r="R5" s="80"/>
      <c r="S5" s="80"/>
    </row>
    <row r="6" spans="1:14" s="53" customFormat="1" ht="26.25" customHeight="1">
      <c r="A6" s="81"/>
      <c r="B6" s="82" t="s">
        <v>119</v>
      </c>
      <c r="C6" s="83"/>
      <c r="D6" s="83"/>
      <c r="E6" s="83"/>
      <c r="F6" s="83"/>
      <c r="G6" s="83"/>
      <c r="H6" s="83"/>
      <c r="I6" s="83"/>
      <c r="J6" s="82"/>
      <c r="K6" s="83"/>
      <c r="L6" s="82"/>
      <c r="M6" s="83"/>
      <c r="N6" s="84"/>
    </row>
    <row r="7" spans="1:20" s="84" customFormat="1" ht="26.25" customHeight="1">
      <c r="A7" s="85">
        <v>1</v>
      </c>
      <c r="B7" s="86">
        <v>1810216559</v>
      </c>
      <c r="C7" s="87" t="s">
        <v>69</v>
      </c>
      <c r="D7" s="88" t="s">
        <v>40</v>
      </c>
      <c r="E7" s="89" t="s">
        <v>120</v>
      </c>
      <c r="F7" s="90" t="s">
        <v>121</v>
      </c>
      <c r="G7" s="91" t="s">
        <v>60</v>
      </c>
      <c r="H7" s="91" t="s">
        <v>9</v>
      </c>
      <c r="I7" s="92" t="s">
        <v>5</v>
      </c>
      <c r="J7" s="93"/>
      <c r="K7" s="92"/>
      <c r="L7" s="93" t="s">
        <v>5</v>
      </c>
      <c r="M7" s="94"/>
      <c r="O7" s="84" t="s">
        <v>134</v>
      </c>
      <c r="P7" s="141"/>
      <c r="Q7" s="141"/>
      <c r="T7" s="95" t="s">
        <v>1</v>
      </c>
    </row>
    <row r="8" spans="1:20" s="84" customFormat="1" ht="26.25" customHeight="1">
      <c r="A8" s="85">
        <v>2</v>
      </c>
      <c r="B8" s="86">
        <v>2110215092</v>
      </c>
      <c r="C8" s="87" t="s">
        <v>122</v>
      </c>
      <c r="D8" s="88" t="s">
        <v>40</v>
      </c>
      <c r="E8" s="89" t="s">
        <v>123</v>
      </c>
      <c r="F8" s="90">
        <v>35636</v>
      </c>
      <c r="G8" s="91" t="s">
        <v>72</v>
      </c>
      <c r="H8" s="91" t="s">
        <v>9</v>
      </c>
      <c r="I8" s="93" t="s">
        <v>5</v>
      </c>
      <c r="J8" s="93"/>
      <c r="K8" s="93"/>
      <c r="L8" s="93" t="s">
        <v>5</v>
      </c>
      <c r="M8" s="94"/>
      <c r="O8" s="84" t="s">
        <v>124</v>
      </c>
      <c r="P8" s="141"/>
      <c r="Q8" s="141"/>
      <c r="T8" s="96" t="s">
        <v>125</v>
      </c>
    </row>
    <row r="9" spans="1:17" s="84" customFormat="1" ht="26.25" customHeight="1">
      <c r="A9" s="18"/>
      <c r="B9" s="19" t="s">
        <v>57</v>
      </c>
      <c r="C9" s="20"/>
      <c r="D9" s="20"/>
      <c r="E9" s="20"/>
      <c r="F9" s="20"/>
      <c r="G9" s="20"/>
      <c r="H9" s="20"/>
      <c r="I9" s="20"/>
      <c r="J9" s="19"/>
      <c r="K9" s="20"/>
      <c r="L9" s="19"/>
      <c r="M9" s="20"/>
      <c r="P9" s="141"/>
      <c r="Q9" s="141"/>
    </row>
    <row r="10" spans="1:17" s="84" customFormat="1" ht="26.25" customHeight="1">
      <c r="A10" s="22">
        <v>1</v>
      </c>
      <c r="B10" s="23">
        <v>1910219051</v>
      </c>
      <c r="C10" s="24" t="s">
        <v>58</v>
      </c>
      <c r="D10" s="25" t="s">
        <v>2</v>
      </c>
      <c r="E10" s="26" t="s">
        <v>59</v>
      </c>
      <c r="F10" s="27">
        <v>34854</v>
      </c>
      <c r="G10" s="27" t="s">
        <v>60</v>
      </c>
      <c r="H10" s="27" t="s">
        <v>3</v>
      </c>
      <c r="I10" s="28"/>
      <c r="J10" s="29"/>
      <c r="K10" s="29"/>
      <c r="L10" s="29" t="s">
        <v>5</v>
      </c>
      <c r="M10" s="30"/>
      <c r="P10" s="141"/>
      <c r="Q10" s="141"/>
    </row>
    <row r="11" spans="1:22" ht="25.5" customHeight="1">
      <c r="A11" s="97" t="s">
        <v>61</v>
      </c>
      <c r="B11" s="97"/>
      <c r="C11" s="98"/>
      <c r="D11" s="99"/>
      <c r="E11" s="99"/>
      <c r="F11" s="98"/>
      <c r="G11" s="98"/>
      <c r="H11" s="99" t="s">
        <v>62</v>
      </c>
      <c r="I11" s="99"/>
      <c r="J11" s="98"/>
      <c r="K11" s="99"/>
      <c r="L11" s="98"/>
      <c r="P11" s="131" t="s">
        <v>137</v>
      </c>
      <c r="Q11" s="135"/>
      <c r="R11"/>
      <c r="S11"/>
      <c r="T11"/>
      <c r="U11"/>
      <c r="V11"/>
    </row>
    <row r="12" spans="16:22" ht="19.5" customHeight="1">
      <c r="P12" s="131" t="s">
        <v>48</v>
      </c>
      <c r="Q12" s="135" t="s">
        <v>136</v>
      </c>
      <c r="R12"/>
      <c r="S12"/>
      <c r="T12"/>
      <c r="U12"/>
      <c r="V12"/>
    </row>
    <row r="13" spans="16:22" ht="19.5" customHeight="1">
      <c r="P13" s="132" t="s">
        <v>120</v>
      </c>
      <c r="Q13" s="136">
        <v>1</v>
      </c>
      <c r="R13"/>
      <c r="S13"/>
      <c r="T13"/>
      <c r="U13"/>
      <c r="V13"/>
    </row>
    <row r="14" spans="16:22" ht="19.5" customHeight="1">
      <c r="P14" s="133" t="s">
        <v>59</v>
      </c>
      <c r="Q14" s="137">
        <v>1</v>
      </c>
      <c r="R14"/>
      <c r="S14"/>
      <c r="T14"/>
      <c r="U14"/>
      <c r="V14"/>
    </row>
    <row r="15" spans="16:22" ht="19.5" customHeight="1">
      <c r="P15" s="133" t="s">
        <v>123</v>
      </c>
      <c r="Q15" s="137">
        <v>1</v>
      </c>
      <c r="R15"/>
      <c r="S15"/>
      <c r="T15"/>
      <c r="U15"/>
      <c r="V15"/>
    </row>
    <row r="16" spans="1:22" ht="22.5" customHeight="1">
      <c r="A16" s="97" t="s">
        <v>86</v>
      </c>
      <c r="B16" s="97"/>
      <c r="C16" s="98"/>
      <c r="D16" s="99"/>
      <c r="E16" s="99"/>
      <c r="F16" s="98"/>
      <c r="G16" s="98"/>
      <c r="H16" s="99" t="s">
        <v>6</v>
      </c>
      <c r="I16" s="99"/>
      <c r="J16" s="98"/>
      <c r="K16" s="99"/>
      <c r="L16" s="98"/>
      <c r="P16" s="134" t="s">
        <v>135</v>
      </c>
      <c r="Q16" s="138">
        <v>3</v>
      </c>
      <c r="R16"/>
      <c r="S16"/>
      <c r="T16"/>
      <c r="U16"/>
      <c r="V16"/>
    </row>
    <row r="17" spans="16:22" ht="22.5" customHeight="1">
      <c r="P17" s="1"/>
      <c r="Q17" s="1"/>
      <c r="R17"/>
      <c r="S17"/>
      <c r="T17"/>
      <c r="U17"/>
      <c r="V17"/>
    </row>
    <row r="18" spans="16:22" ht="22.5" customHeight="1">
      <c r="P18" s="1"/>
      <c r="Q18" s="1"/>
      <c r="R18"/>
      <c r="S18"/>
      <c r="T18"/>
      <c r="U18"/>
      <c r="V18"/>
    </row>
    <row r="19" spans="16:22" ht="22.5" customHeight="1">
      <c r="P19" s="1"/>
      <c r="Q19" s="1"/>
      <c r="R19"/>
      <c r="S19"/>
      <c r="T19"/>
      <c r="U19"/>
      <c r="V19"/>
    </row>
    <row r="20" spans="16:22" ht="22.5" customHeight="1">
      <c r="P20" s="1"/>
      <c r="Q20" s="1"/>
      <c r="R20"/>
      <c r="S20"/>
      <c r="T20"/>
      <c r="U20"/>
      <c r="V20"/>
    </row>
    <row r="21" spans="16:22" ht="22.5" customHeight="1">
      <c r="P21" s="1"/>
      <c r="Q21" s="1"/>
      <c r="R21"/>
      <c r="S21"/>
      <c r="T21"/>
      <c r="U21"/>
      <c r="V21"/>
    </row>
    <row r="22" spans="16:22" ht="22.5" customHeight="1">
      <c r="P22" s="1"/>
      <c r="Q22" s="1"/>
      <c r="R22"/>
      <c r="S22"/>
      <c r="T22"/>
      <c r="U22"/>
      <c r="V22"/>
    </row>
    <row r="23" spans="16:22" ht="22.5" customHeight="1">
      <c r="P23" s="1"/>
      <c r="Q23" s="1"/>
      <c r="R23"/>
      <c r="S23"/>
      <c r="T23"/>
      <c r="U23"/>
      <c r="V23"/>
    </row>
    <row r="24" spans="16:22" ht="22.5" customHeight="1">
      <c r="P24" s="1"/>
      <c r="Q24" s="1"/>
      <c r="R24"/>
      <c r="S24"/>
      <c r="T24"/>
      <c r="U24"/>
      <c r="V24"/>
    </row>
  </sheetData>
  <sheetProtection/>
  <mergeCells count="1">
    <mergeCell ref="D1:M2"/>
  </mergeCells>
  <printOptions/>
  <pageMargins left="0.07874015748031496" right="0" top="0.07874015748031496" bottom="0" header="0" footer="0"/>
  <pageSetup horizontalDpi="600" verticalDpi="600" orientation="portrait" paperSize="9" r:id="rId1"/>
  <headerFooter alignWithMargins="0">
    <oddHeader>&amp;R&amp;P&amp;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dcterms:created xsi:type="dcterms:W3CDTF">2018-12-04T08:14:17Z</dcterms:created>
  <dcterms:modified xsi:type="dcterms:W3CDTF">2018-12-11T02:18:22Z</dcterms:modified>
  <cp:category/>
  <cp:version/>
  <cp:contentType/>
  <cp:contentStatus/>
</cp:coreProperties>
</file>