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7875" activeTab="0"/>
  </bookViews>
  <sheets>
    <sheet name="ĐƠT 2" sheetId="1" r:id="rId1"/>
    <sheet name="Dot 1" sheetId="2" state="hidden" r:id="rId2"/>
  </sheets>
  <definedNames>
    <definedName name="_xlnm._FilterDatabase" localSheetId="1" hidden="1">'Dot 1'!$A$4:$Q$19</definedName>
    <definedName name="_xlnm._FilterDatabase" localSheetId="0" hidden="1">'ĐƠT 2'!$A$4:$Q$45</definedName>
  </definedNames>
  <calcPr fullCalcOnLoad="1"/>
</workbook>
</file>

<file path=xl/sharedStrings.xml><?xml version="1.0" encoding="utf-8"?>
<sst xmlns="http://schemas.openxmlformats.org/spreadsheetml/2006/main" count="531" uniqueCount="169">
  <si>
    <t>TRƯỜNG ĐHDL DUY TÂN</t>
  </si>
  <si>
    <t>PHÒNG ĐÀO TẠO ĐH &amp; SAU ĐH</t>
  </si>
  <si>
    <t>(TRUNG TÂM KHẢO THÍ &amp; KHOA NGOẠI NGỮ ĐIỀU ĐỘNG GIÁM THỊ COI THI)</t>
  </si>
  <si>
    <t>STT</t>
  </si>
  <si>
    <t>Thứ</t>
  </si>
  <si>
    <t xml:space="preserve">Ngày thi </t>
  </si>
  <si>
    <t>Giờ 
thi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</si>
  <si>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</si>
  <si>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</si>
  <si>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</si>
  <si>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</si>
  <si>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</si>
  <si>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</si>
  <si>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</si>
  <si>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</si>
  <si>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</si>
  <si>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</si>
  <si>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Khảo sát anh văn</t>
  </si>
  <si>
    <t>Phòng</t>
  </si>
  <si>
    <t>S.Lượng</t>
  </si>
  <si>
    <t>7h30</t>
  </si>
  <si>
    <t>9h30</t>
  </si>
  <si>
    <t>13h30</t>
  </si>
  <si>
    <t>15h30</t>
  </si>
  <si>
    <t>K7/25 Quang Trung</t>
  </si>
  <si>
    <t>Ngành</t>
  </si>
  <si>
    <t>Kỹ thuật mạng</t>
  </si>
  <si>
    <t>Ngoại Ngữ + TTTH</t>
  </si>
  <si>
    <t>Công nghệ phần mềm</t>
  </si>
  <si>
    <t>Hệ thống thông tin quản lý</t>
  </si>
  <si>
    <t>Thiết kế Đồ họa/Game/Multimedia</t>
  </si>
  <si>
    <t>Cao đẳng Công nghệ thông tin</t>
  </si>
  <si>
    <t>An ninh mạng(/Kỹ thuật Mạng) chuẩn CMU</t>
  </si>
  <si>
    <t>Công nghệ phần mềm chuẩn CMU</t>
  </si>
  <si>
    <t>Xây dựng dân dụng &amp; công nghiệp chuẩn CSU</t>
  </si>
  <si>
    <t>Kiến Trúc chuẩn CSU</t>
  </si>
  <si>
    <t>Kế toán (&amp; kiểm toán) chuẩn PSU</t>
  </si>
  <si>
    <t>Quản trị kinh doanh tổng hợp</t>
  </si>
  <si>
    <t>Quản trị kinh doanh chuẩn PSU</t>
  </si>
  <si>
    <t>Quản trị du lịch Lữ hành</t>
  </si>
  <si>
    <t>Cao đẳng văn hóa du lịch</t>
  </si>
  <si>
    <t>Văn báo chí</t>
  </si>
  <si>
    <t>Tài chính - Ngân hàng chuẩn PSU</t>
  </si>
  <si>
    <t>Hệ thống thông tin quản lý chuẩn CMU</t>
  </si>
  <si>
    <t>Cao đẳng công nghệ thông tin chuẩn CMU</t>
  </si>
  <si>
    <t>Thiết kế số</t>
  </si>
  <si>
    <t>Điện tử viễn thông</t>
  </si>
  <si>
    <t>Điện tự động</t>
  </si>
  <si>
    <t>Cao đẳng điện tử viễn thông</t>
  </si>
  <si>
    <t>Quản trị Du lịch &amp; khách sạn chuẩn PSU</t>
  </si>
  <si>
    <t>Quản trị du lịch &amp; nhà hàng chuẩn PSU</t>
  </si>
  <si>
    <t>Quản trị Du lịch &amp; khách sạn</t>
  </si>
  <si>
    <t>Cao đẳng Du lịch chuẩn PSU</t>
  </si>
  <si>
    <t>Quản trị kinh doanh Marketing</t>
  </si>
  <si>
    <t>Tài chính Doanh nghiệp</t>
  </si>
  <si>
    <t>Ngân hàng</t>
  </si>
  <si>
    <t>Cao đẳng Tài chính - ngân hàng</t>
  </si>
  <si>
    <t>Cao đẳng Quản trị &amp; nghiệp vụ Marketing</t>
  </si>
  <si>
    <t>Cao đẳng Du lịch</t>
  </si>
  <si>
    <t>Kế toán kiểm toán</t>
  </si>
  <si>
    <t>Kế toán doanh nghiệp</t>
  </si>
  <si>
    <t>Cao đẳng kế toán</t>
  </si>
  <si>
    <t>Quan hệ quốc tế</t>
  </si>
  <si>
    <t>Điều dưỡng Đa khoa</t>
  </si>
  <si>
    <t>Công nghệ &amp; quản lý môi trường</t>
  </si>
  <si>
    <t>Cao đẳng điều dưỡng</t>
  </si>
  <si>
    <t>Công nghệ &amp; kỹ thuật môi trường</t>
  </si>
  <si>
    <t>Cao đẳng môi trường</t>
  </si>
  <si>
    <t>Dược sĩ</t>
  </si>
  <si>
    <t>Kiến trúc nội thất</t>
  </si>
  <si>
    <t>Cao đẳng Đồ họa máy tính và Multimedia</t>
  </si>
  <si>
    <t>Kiến trúc công trình</t>
  </si>
  <si>
    <t>Xây dựng dân dụng &amp; công nghiệp</t>
  </si>
  <si>
    <t>Xây dựng cầu đường</t>
  </si>
  <si>
    <t>Cao đẳng xây dựng</t>
  </si>
  <si>
    <t>PHÒNG ĐÀO TẠO</t>
  </si>
  <si>
    <t>Văn hóa du lịch (Đại học)</t>
  </si>
  <si>
    <t>Đọc-Nghe-Viết</t>
  </si>
  <si>
    <t>TS.Nguyễn Phi Sơn</t>
  </si>
  <si>
    <t xml:space="preserve"> NĂM HỌC 2015-2016</t>
  </si>
  <si>
    <t>K21CMU-TMT</t>
  </si>
  <si>
    <t>K21CMU-TPM</t>
  </si>
  <si>
    <t>K21CMU-TCD</t>
  </si>
  <si>
    <t>K21CSU-XDD</t>
  </si>
  <si>
    <t>K21CMU-TTT</t>
  </si>
  <si>
    <t>K21CSU-KTR</t>
  </si>
  <si>
    <t>K21PSU-DCD</t>
  </si>
  <si>
    <t>K21PSU-DLH</t>
  </si>
  <si>
    <t>K21PSU-DLK</t>
  </si>
  <si>
    <t>K21PSU-QNH</t>
  </si>
  <si>
    <t>K21PSU-QTH</t>
  </si>
  <si>
    <t>K21ACD</t>
  </si>
  <si>
    <t>K21ADH</t>
  </si>
  <si>
    <t>K21DLL</t>
  </si>
  <si>
    <t>K21DCD</t>
  </si>
  <si>
    <t>K21QNH</t>
  </si>
  <si>
    <t>K21KCD</t>
  </si>
  <si>
    <t>K21KDN</t>
  </si>
  <si>
    <t>K21KMT</t>
  </si>
  <si>
    <t>K21KTR</t>
  </si>
  <si>
    <t>K21KNT</t>
  </si>
  <si>
    <t>K21BCD</t>
  </si>
  <si>
    <t>K21ECD</t>
  </si>
  <si>
    <t>K21QCD</t>
  </si>
  <si>
    <t>K21KKT</t>
  </si>
  <si>
    <t>K21KMQ</t>
  </si>
  <si>
    <t>K21TCD</t>
  </si>
  <si>
    <t>K21YCD</t>
  </si>
  <si>
    <t>K21YDD</t>
  </si>
  <si>
    <t>K21TMT</t>
  </si>
  <si>
    <t>K21TPM</t>
  </si>
  <si>
    <t>K21QTC</t>
  </si>
  <si>
    <t>K21TTT</t>
  </si>
  <si>
    <t>K21VCD</t>
  </si>
  <si>
    <t>K21QTM</t>
  </si>
  <si>
    <t>K21XCD</t>
  </si>
  <si>
    <t>K21QTH</t>
  </si>
  <si>
    <t>K21EVT</t>
  </si>
  <si>
    <t>K21MCD</t>
  </si>
  <si>
    <t>K21VQH</t>
  </si>
  <si>
    <t>K21XDC</t>
  </si>
  <si>
    <t>K21PSU-KKT</t>
  </si>
  <si>
    <t>K21XDD</t>
  </si>
  <si>
    <t>K21VHD</t>
  </si>
  <si>
    <t>K21VBC</t>
  </si>
  <si>
    <t>K21EĐT</t>
  </si>
  <si>
    <t>Quản lý Tài Nguyên và môi trường</t>
  </si>
  <si>
    <t>K21ETS</t>
  </si>
  <si>
    <t>K21</t>
  </si>
  <si>
    <t>Luật kinh tế</t>
  </si>
  <si>
    <t>Bác sĩ đa khoa</t>
  </si>
  <si>
    <t>Năm</t>
  </si>
  <si>
    <t>Phòng máy: 501-502-507-609-610-623</t>
  </si>
  <si>
    <t>Tư</t>
  </si>
  <si>
    <t>Bảy</t>
  </si>
  <si>
    <t>Phòng máy: 508-609-610</t>
  </si>
  <si>
    <t>LỊCH THI KHẢO SÁT ANH VĂN KHÓA K21 (ĐỢT 1-TUẦN 08)</t>
  </si>
  <si>
    <t>LỊCH THI KHẢO SÁT ANH VĂN KHÓA K21 (ĐỢT 2-TUẦN 09)</t>
  </si>
  <si>
    <t>K21YDH1-6</t>
  </si>
  <si>
    <t>K21YDH7-12</t>
  </si>
  <si>
    <t>Đà Nẵng, ngày 16/09/2015</t>
  </si>
  <si>
    <t>Công nghệ quản lý công trình xây dựng</t>
  </si>
  <si>
    <t>K21DLK1-6</t>
  </si>
  <si>
    <t>K21DLK7--11</t>
  </si>
  <si>
    <t>Phòng máy: 501-502-507-508-609-610-623</t>
  </si>
  <si>
    <t>Phòng máy: 507-508-609-610-623</t>
  </si>
  <si>
    <t>Hai</t>
  </si>
  <si>
    <t>Phòng máy: 507</t>
  </si>
  <si>
    <t>Phòng máy: 502-501-609-610-623</t>
  </si>
  <si>
    <t>Phòng máy: 508</t>
  </si>
  <si>
    <t>Ba</t>
  </si>
  <si>
    <t>Phòng máy: 609-610-623</t>
  </si>
  <si>
    <t>K21(Luật)1--7</t>
  </si>
  <si>
    <t>K21(Luật)8</t>
  </si>
  <si>
    <t>Phòng máy: 610</t>
  </si>
  <si>
    <t>Phòng máy: 609-623</t>
  </si>
  <si>
    <t>K21(Bác sĩ)</t>
  </si>
  <si>
    <t>Phòng máy: 501</t>
  </si>
  <si>
    <t>Phòng máy: 502-501-508-609-610-623</t>
  </si>
  <si>
    <t>Phòng máy: 623</t>
  </si>
  <si>
    <t>Phòng máy: 507-609-610</t>
  </si>
  <si>
    <t>Sáu</t>
  </si>
  <si>
    <t>Phòng máy: 501-502-507-508-609</t>
  </si>
  <si>
    <t>Phòng máy: 610-623</t>
  </si>
  <si>
    <t>Phòng máy: 502</t>
  </si>
  <si>
    <t>Phòng máy: 501-508-609</t>
  </si>
  <si>
    <t>Bảy</t>
  </si>
  <si>
    <t>Phòng máy: 508-610-623</t>
  </si>
  <si>
    <t>Đà Nẵng, ngày 22/09/2015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</si>
</sst>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60" applyFont="1" applyFill="1" applyBorder="1" applyAlignment="1">
      <alignment vertical="center"/>
      <protection/>
    </xf>
    <xf numFmtId="0" fontId="49" fillId="33" borderId="0" xfId="60" applyNumberFormat="1" applyFont="1" applyFill="1" applyBorder="1" applyAlignment="1">
      <alignment horizontal="center" vertical="center"/>
      <protection/>
    </xf>
    <xf numFmtId="0" fontId="50" fillId="33" borderId="0" xfId="60" applyFont="1" applyFill="1" applyBorder="1" applyAlignment="1">
      <alignment vertical="center"/>
      <protection/>
    </xf>
    <xf numFmtId="0" fontId="49" fillId="33" borderId="10" xfId="60" applyFont="1" applyFill="1" applyBorder="1" applyAlignment="1">
      <alignment horizontal="center" vertical="center"/>
      <protection/>
    </xf>
    <xf numFmtId="0" fontId="49" fillId="33" borderId="11" xfId="60" applyFont="1" applyFill="1" applyBorder="1" applyAlignment="1">
      <alignment horizontal="center" vertical="center"/>
      <protection/>
    </xf>
    <xf numFmtId="14" fontId="49" fillId="33" borderId="11" xfId="60" applyNumberFormat="1" applyFont="1" applyFill="1" applyBorder="1" applyAlignment="1">
      <alignment horizontal="center" vertical="center"/>
      <protection/>
    </xf>
    <xf numFmtId="0" fontId="49" fillId="33" borderId="11" xfId="60" applyFont="1" applyFill="1" applyBorder="1" applyAlignment="1">
      <alignment horizontal="center" vertical="center" wrapText="1"/>
      <protection/>
    </xf>
    <xf numFmtId="0" fontId="49" fillId="33" borderId="11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/>
      <protection/>
    </xf>
    <xf numFmtId="0" fontId="5" fillId="33" borderId="12" xfId="55" applyFont="1" applyFill="1" applyBorder="1">
      <alignment/>
      <protection/>
    </xf>
    <xf numFmtId="0" fontId="5" fillId="33" borderId="13" xfId="55" applyFont="1" applyFill="1" applyBorder="1">
      <alignment/>
      <protection/>
    </xf>
    <xf numFmtId="0" fontId="51" fillId="33" borderId="14" xfId="58" applyFont="1" applyFill="1" applyBorder="1" applyAlignment="1">
      <alignment horizontal="left" vertical="center"/>
      <protection/>
    </xf>
    <xf numFmtId="0" fontId="51" fillId="33" borderId="15" xfId="58" applyFont="1" applyFill="1" applyBorder="1" applyAlignment="1">
      <alignment horizontal="center"/>
      <protection/>
    </xf>
    <xf numFmtId="0" fontId="51" fillId="34" borderId="15" xfId="5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9" fillId="33" borderId="11" xfId="60" applyFont="1" applyFill="1" applyBorder="1" applyAlignment="1">
      <alignment horizontal="center" vertical="center"/>
      <protection/>
    </xf>
    <xf numFmtId="0" fontId="5" fillId="0" borderId="12" xfId="55" applyFont="1" applyBorder="1">
      <alignment/>
      <protection/>
    </xf>
    <xf numFmtId="0" fontId="51" fillId="33" borderId="12" xfId="59" applyFont="1" applyFill="1" applyBorder="1">
      <alignment/>
      <protection/>
    </xf>
    <xf numFmtId="0" fontId="51" fillId="33" borderId="12" xfId="56" applyNumberFormat="1" applyFont="1" applyFill="1" applyBorder="1" applyAlignment="1">
      <alignment horizontal="left" vertical="center" wrapText="1"/>
      <protection/>
    </xf>
    <xf numFmtId="0" fontId="51" fillId="33" borderId="12" xfId="56" applyNumberFormat="1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51" fillId="33" borderId="13" xfId="59" applyFont="1" applyFill="1" applyBorder="1">
      <alignment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33" borderId="12" xfId="0" applyFill="1" applyBorder="1" applyAlignment="1">
      <alignment horizontal="center"/>
    </xf>
    <xf numFmtId="0" fontId="52" fillId="33" borderId="0" xfId="60" applyFont="1" applyFill="1" applyBorder="1" applyAlignment="1">
      <alignment vertical="center" wrapText="1"/>
      <protection/>
    </xf>
    <xf numFmtId="0" fontId="50" fillId="33" borderId="16" xfId="60" applyFont="1" applyFill="1" applyBorder="1" applyAlignment="1">
      <alignment vertical="center" wrapText="1"/>
      <protection/>
    </xf>
    <xf numFmtId="0" fontId="49" fillId="0" borderId="0" xfId="0" applyFont="1" applyAlignment="1">
      <alignment horizontal="center"/>
    </xf>
    <xf numFmtId="14" fontId="49" fillId="33" borderId="0" xfId="60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33" borderId="0" xfId="59" applyFont="1" applyFill="1" applyBorder="1">
      <alignment/>
      <protection/>
    </xf>
    <xf numFmtId="0" fontId="53" fillId="33" borderId="10" xfId="58" applyFont="1" applyFill="1" applyBorder="1" applyAlignment="1">
      <alignment horizontal="left" vertical="center"/>
      <protection/>
    </xf>
    <xf numFmtId="0" fontId="53" fillId="0" borderId="17" xfId="58" applyFont="1" applyBorder="1" applyAlignment="1">
      <alignment horizontal="left"/>
      <protection/>
    </xf>
    <xf numFmtId="0" fontId="53" fillId="33" borderId="14" xfId="58" applyFont="1" applyFill="1" applyBorder="1" applyAlignment="1">
      <alignment horizontal="left" vertical="center"/>
      <protection/>
    </xf>
    <xf numFmtId="0" fontId="53" fillId="33" borderId="15" xfId="58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4" fontId="49" fillId="33" borderId="0" xfId="60" applyNumberFormat="1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>
      <alignment horizontal="center" vertical="center" wrapText="1"/>
      <protection/>
    </xf>
    <xf numFmtId="14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1" fillId="33" borderId="13" xfId="56" applyNumberFormat="1" applyFont="1" applyFill="1" applyBorder="1" applyAlignment="1">
      <alignment horizontal="left" vertical="center"/>
      <protection/>
    </xf>
    <xf numFmtId="0" fontId="6" fillId="33" borderId="13" xfId="63" applyNumberFormat="1" applyFont="1" applyFill="1" applyBorder="1" applyAlignment="1">
      <alignment horizontal="center" vertical="center" wrapText="1"/>
      <protection/>
    </xf>
    <xf numFmtId="0" fontId="6" fillId="33" borderId="12" xfId="61" applyNumberFormat="1" applyFont="1" applyFill="1" applyBorder="1" applyAlignment="1">
      <alignment horizontal="center" vertical="center" wrapText="1"/>
      <protection/>
    </xf>
    <xf numFmtId="14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6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6" fillId="33" borderId="19" xfId="61" applyNumberFormat="1" applyFont="1" applyFill="1" applyBorder="1" applyAlignment="1">
      <alignment horizontal="center" vertical="center" wrapText="1"/>
      <protection/>
    </xf>
    <xf numFmtId="14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7" xfId="58" applyFont="1" applyBorder="1" applyAlignment="1">
      <alignment horizontal="left" vertical="center"/>
      <protection/>
    </xf>
    <xf numFmtId="0" fontId="53" fillId="33" borderId="15" xfId="58" applyFont="1" applyFill="1" applyBorder="1" applyAlignment="1">
      <alignment horizontal="center" vertical="center"/>
      <protection/>
    </xf>
    <xf numFmtId="0" fontId="51" fillId="33" borderId="15" xfId="5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1" fillId="34" borderId="15" xfId="58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5" fillId="33" borderId="13" xfId="55" applyFont="1" applyFill="1" applyBorder="1" applyAlignment="1">
      <alignment vertical="center"/>
      <protection/>
    </xf>
    <xf numFmtId="0" fontId="51" fillId="33" borderId="13" xfId="59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5" fillId="33" borderId="12" xfId="55" applyFont="1" applyFill="1" applyBorder="1" applyAlignment="1">
      <alignment vertical="center"/>
      <protection/>
    </xf>
    <xf numFmtId="0" fontId="51" fillId="33" borderId="12" xfId="59" applyFont="1" applyFill="1" applyBorder="1" applyAlignment="1">
      <alignment vertical="center"/>
      <protection/>
    </xf>
    <xf numFmtId="0" fontId="51" fillId="33" borderId="12" xfId="59" applyFont="1" applyFill="1" applyBorder="1" applyAlignment="1">
      <alignment horizontal="left" vertical="center"/>
      <protection/>
    </xf>
    <xf numFmtId="14" fontId="0" fillId="0" borderId="12" xfId="0" applyNumberFormat="1" applyBorder="1" applyAlignment="1">
      <alignment vertical="center"/>
    </xf>
    <xf numFmtId="0" fontId="5" fillId="0" borderId="12" xfId="55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5" fillId="33" borderId="19" xfId="55" applyFont="1" applyFill="1" applyBorder="1" applyAlignment="1">
      <alignment vertical="center"/>
      <protection/>
    </xf>
    <xf numFmtId="0" fontId="51" fillId="33" borderId="19" xfId="59" applyFont="1" applyFill="1" applyBorder="1" applyAlignment="1">
      <alignment vertical="center"/>
      <protection/>
    </xf>
    <xf numFmtId="0" fontId="6" fillId="33" borderId="12" xfId="6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4" fontId="0" fillId="33" borderId="0" xfId="60" applyNumberFormat="1" applyFont="1" applyFill="1" applyBorder="1" applyAlignment="1">
      <alignment horizontal="center" vertical="center"/>
      <protection/>
    </xf>
    <xf numFmtId="0" fontId="52" fillId="33" borderId="0" xfId="60" applyFont="1" applyFill="1" applyBorder="1" applyAlignment="1">
      <alignment horizontal="center" vertical="center"/>
      <protection/>
    </xf>
    <xf numFmtId="14" fontId="49" fillId="33" borderId="0" xfId="60" applyNumberFormat="1" applyFont="1" applyFill="1" applyBorder="1" applyAlignment="1">
      <alignment horizontal="center" vertical="center"/>
      <protection/>
    </xf>
    <xf numFmtId="0" fontId="52" fillId="33" borderId="0" xfId="60" applyFont="1" applyFill="1" applyBorder="1" applyAlignment="1">
      <alignment horizontal="center" vertical="center" wrapText="1"/>
      <protection/>
    </xf>
    <xf numFmtId="0" fontId="50" fillId="33" borderId="16" xfId="60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6" fillId="33" borderId="19" xfId="63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6" fillId="34" borderId="12" xfId="61" applyNumberFormat="1" applyFont="1" applyFill="1" applyBorder="1" applyAlignment="1">
      <alignment horizontal="center" vertical="center" wrapText="1"/>
      <protection/>
    </xf>
    <xf numFmtId="14" fontId="6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55" applyFont="1" applyFill="1" applyBorder="1" applyAlignment="1">
      <alignment vertical="center"/>
      <protection/>
    </xf>
    <xf numFmtId="0" fontId="51" fillId="34" borderId="12" xfId="59" applyFont="1" applyFill="1" applyBorder="1" applyAlignment="1">
      <alignment vertical="center"/>
      <protection/>
    </xf>
    <xf numFmtId="0" fontId="0" fillId="34" borderId="12" xfId="0" applyFill="1" applyBorder="1" applyAlignment="1">
      <alignment vertical="center"/>
    </xf>
    <xf numFmtId="0" fontId="6" fillId="34" borderId="12" xfId="63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6 2" xfId="58"/>
    <cellStyle name="Normal 3" xfId="59"/>
    <cellStyle name="Normal 5" xfId="60"/>
    <cellStyle name="Normal_20--k11" xfId="61"/>
    <cellStyle name="Normal_KH chi tiet HK1" xfId="62"/>
    <cellStyle name="Normal_LỊCH THI NGÀY 27092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" sqref="G3:O3"/>
    </sheetView>
  </sheetViews>
  <sheetFormatPr defaultColWidth="9.00390625" defaultRowHeight="15.75"/>
  <cols>
    <col min="1" max="2" width="4.625" style="15" customWidth="1"/>
    <col min="3" max="3" width="9.875" style="0" bestFit="1" customWidth="1"/>
    <col min="4" max="4" width="5.75390625" style="15" customWidth="1"/>
    <col min="5" max="5" width="13.875" style="0" bestFit="1" customWidth="1"/>
    <col min="6" max="6" width="12.375" style="0" bestFit="1" customWidth="1"/>
    <col min="7" max="7" width="31.75390625" style="0" customWidth="1"/>
    <col min="8" max="8" width="13.75390625" style="0" bestFit="1" customWidth="1"/>
    <col min="9" max="9" width="4.50390625" style="0" bestFit="1" customWidth="1"/>
    <col min="10" max="10" width="6.125" style="67" bestFit="1" customWidth="1"/>
    <col min="11" max="11" width="6.25390625" style="67" bestFit="1" customWidth="1"/>
    <col min="12" max="12" width="32.50390625" style="70" bestFit="1" customWidth="1"/>
    <col min="13" max="13" width="16.375" style="0" bestFit="1" customWidth="1"/>
    <col min="14" max="14" width="15.875" style="0" bestFit="1" customWidth="1"/>
  </cols>
  <sheetData>
    <row r="1" spans="1:15" s="1" customFormat="1" ht="18.75">
      <c r="A1" s="85" t="s">
        <v>0</v>
      </c>
      <c r="B1" s="85"/>
      <c r="C1" s="85"/>
      <c r="D1" s="85"/>
      <c r="E1" s="85"/>
      <c r="F1" s="85"/>
      <c r="G1" s="86" t="s">
        <v>79</v>
      </c>
      <c r="H1" s="86"/>
      <c r="I1" s="86"/>
      <c r="J1" s="86"/>
      <c r="K1" s="86"/>
      <c r="L1" s="86"/>
      <c r="M1" s="86"/>
      <c r="N1" s="86"/>
      <c r="O1" s="86"/>
    </row>
    <row r="2" spans="1:15" s="1" customFormat="1" ht="18.75" customHeight="1" thickBot="1">
      <c r="A2" s="87" t="s">
        <v>1</v>
      </c>
      <c r="B2" s="87"/>
      <c r="C2" s="87"/>
      <c r="D2" s="87"/>
      <c r="E2" s="87"/>
      <c r="F2" s="87"/>
      <c r="G2" s="88" t="s">
        <v>137</v>
      </c>
      <c r="H2" s="88"/>
      <c r="I2" s="88"/>
      <c r="J2" s="88"/>
      <c r="K2" s="88"/>
      <c r="L2" s="88"/>
      <c r="M2" s="88"/>
      <c r="N2" s="88"/>
      <c r="O2" s="30"/>
    </row>
    <row r="3" spans="1:17" s="1" customFormat="1" ht="21" customHeight="1" hidden="1" thickBot="1">
      <c r="A3" s="44"/>
      <c r="B3" s="44"/>
      <c r="C3" s="33"/>
      <c r="D3" s="2"/>
      <c r="F3" s="31"/>
      <c r="G3" s="89" t="s">
        <v>2</v>
      </c>
      <c r="H3" s="89"/>
      <c r="I3" s="89"/>
      <c r="J3" s="89"/>
      <c r="K3" s="89"/>
      <c r="L3" s="89"/>
      <c r="M3" s="89"/>
      <c r="N3" s="89"/>
      <c r="O3" s="89"/>
      <c r="P3" s="3"/>
      <c r="Q3" s="3"/>
    </row>
    <row r="4" spans="1:15" s="9" customFormat="1" ht="32.25" thickTop="1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 t="s">
        <v>8</v>
      </c>
      <c r="G4" s="16" t="s">
        <v>25</v>
      </c>
      <c r="H4" s="16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5" t="s">
        <v>14</v>
      </c>
      <c r="N4" s="8" t="s">
        <v>15</v>
      </c>
      <c r="O4" s="8" t="s">
        <v>16</v>
      </c>
    </row>
    <row r="5" spans="1:15" s="67" customFormat="1" ht="15.75">
      <c r="A5" s="60">
        <v>1</v>
      </c>
      <c r="B5" s="45" t="s">
        <v>146</v>
      </c>
      <c r="C5" s="46">
        <v>42275</v>
      </c>
      <c r="D5" s="47" t="s">
        <v>23</v>
      </c>
      <c r="E5" s="72" t="s">
        <v>17</v>
      </c>
      <c r="F5" s="72" t="s">
        <v>77</v>
      </c>
      <c r="G5" s="48" t="s">
        <v>63</v>
      </c>
      <c r="H5" s="71" t="s">
        <v>108</v>
      </c>
      <c r="I5" s="60">
        <v>1</v>
      </c>
      <c r="J5" s="60">
        <v>5</v>
      </c>
      <c r="K5" s="60">
        <v>244</v>
      </c>
      <c r="L5" s="49" t="s">
        <v>148</v>
      </c>
      <c r="M5" s="71" t="s">
        <v>24</v>
      </c>
      <c r="N5" s="73" t="s">
        <v>27</v>
      </c>
      <c r="O5" s="71"/>
    </row>
    <row r="6" spans="1:15" s="67" customFormat="1" ht="15.75">
      <c r="A6" s="56">
        <f>A5+1</f>
        <v>2</v>
      </c>
      <c r="B6" s="50" t="s">
        <v>146</v>
      </c>
      <c r="C6" s="51">
        <v>42275</v>
      </c>
      <c r="D6" s="52" t="s">
        <v>23</v>
      </c>
      <c r="E6" s="75" t="s">
        <v>17</v>
      </c>
      <c r="F6" s="75" t="s">
        <v>77</v>
      </c>
      <c r="G6" s="75" t="s">
        <v>26</v>
      </c>
      <c r="H6" s="74" t="s">
        <v>109</v>
      </c>
      <c r="I6" s="56">
        <v>1</v>
      </c>
      <c r="J6" s="56">
        <v>1</v>
      </c>
      <c r="K6" s="56">
        <v>53</v>
      </c>
      <c r="L6" s="55" t="s">
        <v>147</v>
      </c>
      <c r="M6" s="74" t="s">
        <v>24</v>
      </c>
      <c r="N6" s="76" t="s">
        <v>27</v>
      </c>
      <c r="O6" s="74"/>
    </row>
    <row r="7" spans="1:15" s="67" customFormat="1" ht="15.75">
      <c r="A7" s="56">
        <f aca="true" t="shared" si="0" ref="A7:A17">A6+1</f>
        <v>3</v>
      </c>
      <c r="B7" s="50" t="s">
        <v>146</v>
      </c>
      <c r="C7" s="51">
        <v>42275</v>
      </c>
      <c r="D7" s="52" t="s">
        <v>23</v>
      </c>
      <c r="E7" s="75" t="s">
        <v>17</v>
      </c>
      <c r="F7" s="75" t="s">
        <v>77</v>
      </c>
      <c r="G7" s="20" t="s">
        <v>71</v>
      </c>
      <c r="H7" s="74" t="s">
        <v>99</v>
      </c>
      <c r="I7" s="56">
        <v>1</v>
      </c>
      <c r="J7" s="84">
        <v>1</v>
      </c>
      <c r="K7" s="56">
        <v>11</v>
      </c>
      <c r="L7" s="84" t="s">
        <v>149</v>
      </c>
      <c r="M7" s="74" t="s">
        <v>24</v>
      </c>
      <c r="N7" s="76" t="s">
        <v>27</v>
      </c>
      <c r="O7" s="74"/>
    </row>
    <row r="8" spans="1:15" s="67" customFormat="1" ht="15.75">
      <c r="A8" s="56">
        <f t="shared" si="0"/>
        <v>4</v>
      </c>
      <c r="B8" s="50" t="s">
        <v>146</v>
      </c>
      <c r="C8" s="51">
        <v>42275</v>
      </c>
      <c r="D8" s="52" t="s">
        <v>23</v>
      </c>
      <c r="E8" s="75" t="s">
        <v>17</v>
      </c>
      <c r="F8" s="75" t="s">
        <v>77</v>
      </c>
      <c r="G8" s="77" t="s">
        <v>69</v>
      </c>
      <c r="H8" s="74" t="s">
        <v>100</v>
      </c>
      <c r="I8" s="56">
        <v>1</v>
      </c>
      <c r="J8" s="84"/>
      <c r="K8" s="56">
        <v>6</v>
      </c>
      <c r="L8" s="84"/>
      <c r="M8" s="74" t="s">
        <v>24</v>
      </c>
      <c r="N8" s="76" t="s">
        <v>27</v>
      </c>
      <c r="O8" s="74"/>
    </row>
    <row r="9" spans="1:15" s="67" customFormat="1" ht="15.75">
      <c r="A9" s="56">
        <f t="shared" si="0"/>
        <v>5</v>
      </c>
      <c r="B9" s="50" t="s">
        <v>146</v>
      </c>
      <c r="C9" s="51">
        <v>42275</v>
      </c>
      <c r="D9" s="52" t="s">
        <v>23</v>
      </c>
      <c r="E9" s="75" t="s">
        <v>17</v>
      </c>
      <c r="F9" s="75" t="s">
        <v>77</v>
      </c>
      <c r="G9" s="76" t="s">
        <v>48</v>
      </c>
      <c r="H9" s="74" t="s">
        <v>102</v>
      </c>
      <c r="I9" s="56">
        <v>1</v>
      </c>
      <c r="J9" s="84"/>
      <c r="K9" s="56">
        <v>4</v>
      </c>
      <c r="L9" s="84"/>
      <c r="M9" s="74" t="s">
        <v>24</v>
      </c>
      <c r="N9" s="76" t="s">
        <v>27</v>
      </c>
      <c r="O9" s="74"/>
    </row>
    <row r="10" spans="1:15" s="67" customFormat="1" ht="15.75">
      <c r="A10" s="56">
        <f t="shared" si="0"/>
        <v>6</v>
      </c>
      <c r="B10" s="50" t="s">
        <v>150</v>
      </c>
      <c r="C10" s="51">
        <v>42276</v>
      </c>
      <c r="D10" s="52" t="s">
        <v>23</v>
      </c>
      <c r="E10" s="75" t="s">
        <v>17</v>
      </c>
      <c r="F10" s="75" t="s">
        <v>77</v>
      </c>
      <c r="G10" s="76" t="s">
        <v>39</v>
      </c>
      <c r="H10" s="74" t="s">
        <v>93</v>
      </c>
      <c r="I10" s="56">
        <v>1</v>
      </c>
      <c r="J10" s="56">
        <v>3</v>
      </c>
      <c r="K10" s="56">
        <v>135</v>
      </c>
      <c r="L10" s="55" t="s">
        <v>151</v>
      </c>
      <c r="M10" s="74" t="s">
        <v>24</v>
      </c>
      <c r="N10" s="76" t="s">
        <v>27</v>
      </c>
      <c r="O10" s="74"/>
    </row>
    <row r="11" spans="1:15" s="67" customFormat="1" ht="15.75">
      <c r="A11" s="56">
        <f t="shared" si="0"/>
        <v>7</v>
      </c>
      <c r="B11" s="50" t="s">
        <v>150</v>
      </c>
      <c r="C11" s="51">
        <v>42276</v>
      </c>
      <c r="D11" s="52" t="s">
        <v>23</v>
      </c>
      <c r="E11" s="75" t="s">
        <v>17</v>
      </c>
      <c r="F11" s="75" t="s">
        <v>77</v>
      </c>
      <c r="G11" s="76" t="s">
        <v>58</v>
      </c>
      <c r="H11" s="74" t="s">
        <v>94</v>
      </c>
      <c r="I11" s="56">
        <v>1</v>
      </c>
      <c r="J11" s="56">
        <v>1</v>
      </c>
      <c r="K11" s="56">
        <v>52</v>
      </c>
      <c r="L11" s="55" t="s">
        <v>147</v>
      </c>
      <c r="M11" s="74" t="s">
        <v>24</v>
      </c>
      <c r="N11" s="76" t="s">
        <v>27</v>
      </c>
      <c r="O11" s="74"/>
    </row>
    <row r="12" spans="1:15" s="67" customFormat="1" ht="15.75">
      <c r="A12" s="56">
        <f t="shared" si="0"/>
        <v>8</v>
      </c>
      <c r="B12" s="56" t="s">
        <v>133</v>
      </c>
      <c r="C12" s="78">
        <v>42277</v>
      </c>
      <c r="D12" s="56" t="s">
        <v>22</v>
      </c>
      <c r="E12" s="75" t="s">
        <v>17</v>
      </c>
      <c r="F12" s="75" t="s">
        <v>77</v>
      </c>
      <c r="G12" s="76" t="s">
        <v>51</v>
      </c>
      <c r="H12" s="74" t="s">
        <v>143</v>
      </c>
      <c r="I12" s="56">
        <v>1</v>
      </c>
      <c r="J12" s="56">
        <v>5</v>
      </c>
      <c r="K12" s="56">
        <v>240</v>
      </c>
      <c r="L12" s="55" t="s">
        <v>145</v>
      </c>
      <c r="M12" s="74" t="s">
        <v>24</v>
      </c>
      <c r="N12" s="76" t="s">
        <v>27</v>
      </c>
      <c r="O12" s="74"/>
    </row>
    <row r="13" spans="1:15" s="67" customFormat="1" ht="31.5">
      <c r="A13" s="56">
        <f t="shared" si="0"/>
        <v>9</v>
      </c>
      <c r="B13" s="56" t="s">
        <v>133</v>
      </c>
      <c r="C13" s="78">
        <v>42277</v>
      </c>
      <c r="D13" s="56" t="s">
        <v>23</v>
      </c>
      <c r="E13" s="75" t="s">
        <v>17</v>
      </c>
      <c r="F13" s="75" t="s">
        <v>77</v>
      </c>
      <c r="G13" s="76" t="s">
        <v>51</v>
      </c>
      <c r="H13" s="74" t="s">
        <v>142</v>
      </c>
      <c r="I13" s="56">
        <v>1</v>
      </c>
      <c r="J13" s="56">
        <v>7</v>
      </c>
      <c r="K13" s="56">
        <v>280</v>
      </c>
      <c r="L13" s="55" t="s">
        <v>144</v>
      </c>
      <c r="M13" s="74" t="s">
        <v>24</v>
      </c>
      <c r="N13" s="76" t="s">
        <v>27</v>
      </c>
      <c r="O13" s="74"/>
    </row>
    <row r="14" spans="1:15" s="67" customFormat="1" ht="15.75">
      <c r="A14" s="56">
        <f t="shared" si="0"/>
        <v>10</v>
      </c>
      <c r="B14" s="50" t="s">
        <v>131</v>
      </c>
      <c r="C14" s="53">
        <v>42278</v>
      </c>
      <c r="D14" s="54" t="s">
        <v>20</v>
      </c>
      <c r="E14" s="75" t="s">
        <v>17</v>
      </c>
      <c r="F14" s="75" t="s">
        <v>77</v>
      </c>
      <c r="G14" s="76" t="s">
        <v>129</v>
      </c>
      <c r="H14" s="74" t="s">
        <v>153</v>
      </c>
      <c r="I14" s="56">
        <v>1</v>
      </c>
      <c r="J14" s="56">
        <v>1</v>
      </c>
      <c r="K14" s="56">
        <v>40</v>
      </c>
      <c r="L14" s="55" t="s">
        <v>154</v>
      </c>
      <c r="M14" s="74" t="s">
        <v>24</v>
      </c>
      <c r="N14" s="76" t="s">
        <v>27</v>
      </c>
      <c r="O14" s="74"/>
    </row>
    <row r="15" spans="1:15" s="67" customFormat="1" ht="18.75">
      <c r="A15" s="56">
        <f t="shared" si="0"/>
        <v>11</v>
      </c>
      <c r="B15" s="50" t="s">
        <v>131</v>
      </c>
      <c r="C15" s="53">
        <v>42278</v>
      </c>
      <c r="D15" s="54" t="s">
        <v>20</v>
      </c>
      <c r="E15" s="75" t="s">
        <v>17</v>
      </c>
      <c r="F15" s="75" t="s">
        <v>77</v>
      </c>
      <c r="G15" s="76" t="s">
        <v>130</v>
      </c>
      <c r="H15" s="74" t="s">
        <v>156</v>
      </c>
      <c r="I15" s="56">
        <v>1</v>
      </c>
      <c r="J15" s="61">
        <v>2</v>
      </c>
      <c r="K15" s="56">
        <v>95</v>
      </c>
      <c r="L15" s="55" t="s">
        <v>155</v>
      </c>
      <c r="M15" s="74" t="s">
        <v>24</v>
      </c>
      <c r="N15" s="76" t="s">
        <v>27</v>
      </c>
      <c r="O15" s="74"/>
    </row>
    <row r="16" spans="1:15" s="67" customFormat="1" ht="15.75">
      <c r="A16" s="56">
        <f t="shared" si="0"/>
        <v>12</v>
      </c>
      <c r="B16" s="50" t="s">
        <v>131</v>
      </c>
      <c r="C16" s="53">
        <v>42278</v>
      </c>
      <c r="D16" s="54" t="s">
        <v>20</v>
      </c>
      <c r="E16" s="75" t="s">
        <v>17</v>
      </c>
      <c r="F16" s="75" t="s">
        <v>77</v>
      </c>
      <c r="G16" s="76" t="s">
        <v>76</v>
      </c>
      <c r="H16" s="74" t="s">
        <v>123</v>
      </c>
      <c r="I16" s="56">
        <v>1</v>
      </c>
      <c r="J16" s="56">
        <v>1</v>
      </c>
      <c r="K16" s="56">
        <v>28</v>
      </c>
      <c r="L16" s="55" t="s">
        <v>149</v>
      </c>
      <c r="M16" s="74" t="s">
        <v>24</v>
      </c>
      <c r="N16" s="76" t="s">
        <v>27</v>
      </c>
      <c r="O16" s="74"/>
    </row>
    <row r="17" spans="1:15" s="67" customFormat="1" ht="15.75">
      <c r="A17" s="56">
        <f t="shared" si="0"/>
        <v>13</v>
      </c>
      <c r="B17" s="50" t="s">
        <v>131</v>
      </c>
      <c r="C17" s="53">
        <v>42278</v>
      </c>
      <c r="D17" s="54" t="s">
        <v>20</v>
      </c>
      <c r="E17" s="75" t="s">
        <v>17</v>
      </c>
      <c r="F17" s="75" t="s">
        <v>77</v>
      </c>
      <c r="G17" s="20" t="s">
        <v>65</v>
      </c>
      <c r="H17" s="74" t="s">
        <v>107</v>
      </c>
      <c r="I17" s="56">
        <v>1</v>
      </c>
      <c r="J17" s="84">
        <v>1</v>
      </c>
      <c r="K17" s="56">
        <v>30</v>
      </c>
      <c r="L17" s="83" t="s">
        <v>157</v>
      </c>
      <c r="M17" s="74" t="s">
        <v>24</v>
      </c>
      <c r="N17" s="76" t="s">
        <v>27</v>
      </c>
      <c r="O17" s="74"/>
    </row>
    <row r="18" spans="1:15" s="67" customFormat="1" ht="18.75" customHeight="1">
      <c r="A18" s="56">
        <f>A17+1</f>
        <v>14</v>
      </c>
      <c r="B18" s="50" t="s">
        <v>131</v>
      </c>
      <c r="C18" s="53">
        <v>42278</v>
      </c>
      <c r="D18" s="54" t="s">
        <v>20</v>
      </c>
      <c r="E18" s="75" t="s">
        <v>17</v>
      </c>
      <c r="F18" s="75" t="s">
        <v>77</v>
      </c>
      <c r="G18" s="76" t="s">
        <v>141</v>
      </c>
      <c r="H18" s="74" t="s">
        <v>128</v>
      </c>
      <c r="I18" s="56">
        <v>1</v>
      </c>
      <c r="J18" s="84"/>
      <c r="K18" s="56">
        <v>6</v>
      </c>
      <c r="L18" s="83"/>
      <c r="M18" s="74" t="s">
        <v>24</v>
      </c>
      <c r="N18" s="76" t="s">
        <v>27</v>
      </c>
      <c r="O18" s="74"/>
    </row>
    <row r="19" spans="1:15" s="67" customFormat="1" ht="15.75">
      <c r="A19" s="56">
        <f aca="true" t="shared" si="1" ref="A19:A45">A18+1</f>
        <v>15</v>
      </c>
      <c r="B19" s="50" t="s">
        <v>131</v>
      </c>
      <c r="C19" s="53">
        <v>42278</v>
      </c>
      <c r="D19" s="54" t="s">
        <v>20</v>
      </c>
      <c r="E19" s="75" t="s">
        <v>17</v>
      </c>
      <c r="F19" s="75" t="s">
        <v>77</v>
      </c>
      <c r="G19" s="75" t="s">
        <v>74</v>
      </c>
      <c r="H19" s="74" t="s">
        <v>115</v>
      </c>
      <c r="I19" s="56">
        <v>1</v>
      </c>
      <c r="J19" s="84"/>
      <c r="K19" s="56">
        <v>9</v>
      </c>
      <c r="L19" s="83"/>
      <c r="M19" s="74" t="s">
        <v>24</v>
      </c>
      <c r="N19" s="76" t="s">
        <v>27</v>
      </c>
      <c r="O19" s="74"/>
    </row>
    <row r="20" spans="1:15" s="67" customFormat="1" ht="31.5">
      <c r="A20" s="56">
        <f t="shared" si="1"/>
        <v>16</v>
      </c>
      <c r="B20" s="50" t="s">
        <v>131</v>
      </c>
      <c r="C20" s="53">
        <v>42278</v>
      </c>
      <c r="D20" s="54" t="s">
        <v>21</v>
      </c>
      <c r="E20" s="75" t="s">
        <v>17</v>
      </c>
      <c r="F20" s="75" t="s">
        <v>77</v>
      </c>
      <c r="G20" s="76" t="s">
        <v>129</v>
      </c>
      <c r="H20" s="74" t="s">
        <v>152</v>
      </c>
      <c r="I20" s="56">
        <v>1</v>
      </c>
      <c r="J20" s="56">
        <v>7</v>
      </c>
      <c r="K20" s="56">
        <v>320</v>
      </c>
      <c r="L20" s="55" t="s">
        <v>144</v>
      </c>
      <c r="M20" s="74" t="s">
        <v>24</v>
      </c>
      <c r="N20" s="76" t="s">
        <v>27</v>
      </c>
      <c r="O20" s="74"/>
    </row>
    <row r="21" spans="1:15" s="106" customFormat="1" ht="15.75">
      <c r="A21" s="98">
        <f t="shared" si="1"/>
        <v>17</v>
      </c>
      <c r="B21" s="99" t="s">
        <v>131</v>
      </c>
      <c r="C21" s="100">
        <v>42278</v>
      </c>
      <c r="D21" s="101" t="s">
        <v>22</v>
      </c>
      <c r="E21" s="102" t="s">
        <v>17</v>
      </c>
      <c r="F21" s="102" t="s">
        <v>77</v>
      </c>
      <c r="G21" s="103" t="s">
        <v>59</v>
      </c>
      <c r="H21" s="104" t="s">
        <v>104</v>
      </c>
      <c r="I21" s="98">
        <v>1</v>
      </c>
      <c r="J21" s="98">
        <v>3</v>
      </c>
      <c r="K21" s="98">
        <v>145</v>
      </c>
      <c r="L21" s="105" t="s">
        <v>160</v>
      </c>
      <c r="M21" s="104" t="s">
        <v>24</v>
      </c>
      <c r="N21" s="103" t="s">
        <v>27</v>
      </c>
      <c r="O21" s="104"/>
    </row>
    <row r="22" spans="1:15" s="67" customFormat="1" ht="15.75">
      <c r="A22" s="56">
        <f t="shared" si="1"/>
        <v>18</v>
      </c>
      <c r="B22" s="50" t="s">
        <v>131</v>
      </c>
      <c r="C22" s="53">
        <v>42278</v>
      </c>
      <c r="D22" s="54" t="s">
        <v>22</v>
      </c>
      <c r="E22" s="75" t="s">
        <v>17</v>
      </c>
      <c r="F22" s="75" t="s">
        <v>77</v>
      </c>
      <c r="G22" s="20" t="s">
        <v>54</v>
      </c>
      <c r="H22" s="74" t="s">
        <v>111</v>
      </c>
      <c r="I22" s="56">
        <v>1</v>
      </c>
      <c r="J22" s="84">
        <v>1</v>
      </c>
      <c r="K22" s="56">
        <v>39</v>
      </c>
      <c r="L22" s="83" t="s">
        <v>159</v>
      </c>
      <c r="M22" s="74" t="s">
        <v>24</v>
      </c>
      <c r="N22" s="76" t="s">
        <v>27</v>
      </c>
      <c r="O22" s="74"/>
    </row>
    <row r="23" spans="1:15" s="67" customFormat="1" ht="15.75">
      <c r="A23" s="56">
        <f t="shared" si="1"/>
        <v>19</v>
      </c>
      <c r="B23" s="50" t="s">
        <v>131</v>
      </c>
      <c r="C23" s="53">
        <v>42278</v>
      </c>
      <c r="D23" s="54" t="s">
        <v>22</v>
      </c>
      <c r="E23" s="75" t="s">
        <v>17</v>
      </c>
      <c r="F23" s="75" t="s">
        <v>77</v>
      </c>
      <c r="G23" s="20" t="s">
        <v>40</v>
      </c>
      <c r="H23" s="74" t="s">
        <v>113</v>
      </c>
      <c r="I23" s="56">
        <v>1</v>
      </c>
      <c r="J23" s="84"/>
      <c r="K23" s="56">
        <v>3</v>
      </c>
      <c r="L23" s="83"/>
      <c r="M23" s="74" t="s">
        <v>24</v>
      </c>
      <c r="N23" s="76" t="s">
        <v>27</v>
      </c>
      <c r="O23" s="74"/>
    </row>
    <row r="24" spans="1:15" s="67" customFormat="1" ht="15.75">
      <c r="A24" s="56">
        <f t="shared" si="1"/>
        <v>20</v>
      </c>
      <c r="B24" s="50" t="s">
        <v>131</v>
      </c>
      <c r="C24" s="53">
        <v>42278</v>
      </c>
      <c r="D24" s="54" t="s">
        <v>22</v>
      </c>
      <c r="E24" s="75" t="s">
        <v>17</v>
      </c>
      <c r="F24" s="75" t="s">
        <v>77</v>
      </c>
      <c r="G24" s="79" t="s">
        <v>29</v>
      </c>
      <c r="H24" s="74" t="s">
        <v>112</v>
      </c>
      <c r="I24" s="56">
        <v>1</v>
      </c>
      <c r="J24" s="56">
        <v>1</v>
      </c>
      <c r="K24" s="56">
        <v>24</v>
      </c>
      <c r="L24" s="55" t="s">
        <v>149</v>
      </c>
      <c r="M24" s="74" t="s">
        <v>24</v>
      </c>
      <c r="N24" s="76" t="s">
        <v>27</v>
      </c>
      <c r="O24" s="74"/>
    </row>
    <row r="25" spans="1:15" s="67" customFormat="1" ht="15.75">
      <c r="A25" s="56">
        <f t="shared" si="1"/>
        <v>21</v>
      </c>
      <c r="B25" s="50" t="s">
        <v>131</v>
      </c>
      <c r="C25" s="53">
        <v>42278</v>
      </c>
      <c r="D25" s="54" t="s">
        <v>23</v>
      </c>
      <c r="E25" s="75" t="s">
        <v>17</v>
      </c>
      <c r="F25" s="75" t="s">
        <v>77</v>
      </c>
      <c r="G25" s="20" t="s">
        <v>53</v>
      </c>
      <c r="H25" s="74" t="s">
        <v>114</v>
      </c>
      <c r="I25" s="56">
        <v>1</v>
      </c>
      <c r="J25" s="56">
        <v>1</v>
      </c>
      <c r="K25" s="56">
        <v>57</v>
      </c>
      <c r="L25" s="55" t="s">
        <v>147</v>
      </c>
      <c r="M25" s="74" t="s">
        <v>24</v>
      </c>
      <c r="N25" s="76" t="s">
        <v>27</v>
      </c>
      <c r="O25" s="74"/>
    </row>
    <row r="26" spans="1:15" s="67" customFormat="1" ht="15.75">
      <c r="A26" s="56">
        <f t="shared" si="1"/>
        <v>22</v>
      </c>
      <c r="B26" s="50" t="s">
        <v>131</v>
      </c>
      <c r="C26" s="53">
        <v>42278</v>
      </c>
      <c r="D26" s="54" t="s">
        <v>23</v>
      </c>
      <c r="E26" s="75" t="s">
        <v>17</v>
      </c>
      <c r="F26" s="75" t="s">
        <v>77</v>
      </c>
      <c r="G26" s="76" t="s">
        <v>37</v>
      </c>
      <c r="H26" s="74" t="s">
        <v>116</v>
      </c>
      <c r="I26" s="56">
        <v>1</v>
      </c>
      <c r="J26" s="56">
        <v>6</v>
      </c>
      <c r="K26" s="56">
        <v>263</v>
      </c>
      <c r="L26" s="55" t="s">
        <v>158</v>
      </c>
      <c r="M26" s="74" t="s">
        <v>24</v>
      </c>
      <c r="N26" s="76" t="s">
        <v>27</v>
      </c>
      <c r="O26" s="74"/>
    </row>
    <row r="27" spans="1:15" s="67" customFormat="1" ht="15.75">
      <c r="A27" s="56">
        <f t="shared" si="1"/>
        <v>23</v>
      </c>
      <c r="B27" s="50" t="s">
        <v>161</v>
      </c>
      <c r="C27" s="53">
        <v>42279</v>
      </c>
      <c r="D27" s="54" t="s">
        <v>20</v>
      </c>
      <c r="E27" s="75" t="s">
        <v>17</v>
      </c>
      <c r="F27" s="75" t="s">
        <v>77</v>
      </c>
      <c r="G27" s="20" t="s">
        <v>70</v>
      </c>
      <c r="H27" s="74" t="s">
        <v>91</v>
      </c>
      <c r="I27" s="56">
        <v>1</v>
      </c>
      <c r="J27" s="84">
        <v>1</v>
      </c>
      <c r="K27" s="56">
        <v>4</v>
      </c>
      <c r="L27" s="83" t="s">
        <v>157</v>
      </c>
      <c r="M27" s="74" t="s">
        <v>24</v>
      </c>
      <c r="N27" s="76" t="s">
        <v>27</v>
      </c>
      <c r="O27" s="74"/>
    </row>
    <row r="28" spans="1:15" s="67" customFormat="1" ht="15.75">
      <c r="A28" s="56">
        <f t="shared" si="1"/>
        <v>24</v>
      </c>
      <c r="B28" s="50" t="s">
        <v>161</v>
      </c>
      <c r="C28" s="53">
        <v>42279</v>
      </c>
      <c r="D28" s="54" t="s">
        <v>20</v>
      </c>
      <c r="E28" s="75" t="s">
        <v>17</v>
      </c>
      <c r="F28" s="75" t="s">
        <v>77</v>
      </c>
      <c r="G28" s="75" t="s">
        <v>30</v>
      </c>
      <c r="H28" s="74" t="s">
        <v>92</v>
      </c>
      <c r="I28" s="56">
        <v>1</v>
      </c>
      <c r="J28" s="84"/>
      <c r="K28" s="56">
        <v>39</v>
      </c>
      <c r="L28" s="83"/>
      <c r="M28" s="74" t="s">
        <v>24</v>
      </c>
      <c r="N28" s="76" t="s">
        <v>27</v>
      </c>
      <c r="O28" s="74"/>
    </row>
    <row r="29" spans="1:15" s="67" customFormat="1" ht="15.75">
      <c r="A29" s="56">
        <f t="shared" si="1"/>
        <v>25</v>
      </c>
      <c r="B29" s="50" t="s">
        <v>161</v>
      </c>
      <c r="C29" s="53">
        <v>42279</v>
      </c>
      <c r="D29" s="54" t="s">
        <v>20</v>
      </c>
      <c r="E29" s="75" t="s">
        <v>17</v>
      </c>
      <c r="F29" s="75" t="s">
        <v>77</v>
      </c>
      <c r="G29" s="20" t="s">
        <v>56</v>
      </c>
      <c r="H29" s="74" t="s">
        <v>103</v>
      </c>
      <c r="I29" s="56">
        <v>1</v>
      </c>
      <c r="J29" s="84">
        <v>3</v>
      </c>
      <c r="K29" s="56">
        <v>3</v>
      </c>
      <c r="L29" s="83" t="s">
        <v>151</v>
      </c>
      <c r="M29" s="74" t="s">
        <v>24</v>
      </c>
      <c r="N29" s="76" t="s">
        <v>27</v>
      </c>
      <c r="O29" s="74"/>
    </row>
    <row r="30" spans="1:15" s="106" customFormat="1" ht="15.75">
      <c r="A30" s="98">
        <f t="shared" si="1"/>
        <v>26</v>
      </c>
      <c r="B30" s="99" t="s">
        <v>161</v>
      </c>
      <c r="C30" s="100">
        <v>42279</v>
      </c>
      <c r="D30" s="101" t="s">
        <v>20</v>
      </c>
      <c r="E30" s="102" t="s">
        <v>17</v>
      </c>
      <c r="F30" s="102" t="s">
        <v>77</v>
      </c>
      <c r="G30" s="103" t="s">
        <v>60</v>
      </c>
      <c r="H30" s="104" t="s">
        <v>97</v>
      </c>
      <c r="I30" s="98">
        <v>1</v>
      </c>
      <c r="J30" s="84"/>
      <c r="K30" s="98">
        <v>132</v>
      </c>
      <c r="L30" s="83"/>
      <c r="M30" s="104" t="s">
        <v>24</v>
      </c>
      <c r="N30" s="103" t="s">
        <v>27</v>
      </c>
      <c r="O30" s="104"/>
    </row>
    <row r="31" spans="1:15" s="106" customFormat="1" ht="15.75">
      <c r="A31" s="98">
        <f t="shared" si="1"/>
        <v>27</v>
      </c>
      <c r="B31" s="99" t="s">
        <v>161</v>
      </c>
      <c r="C31" s="100">
        <v>42279</v>
      </c>
      <c r="D31" s="101" t="s">
        <v>20</v>
      </c>
      <c r="E31" s="102" t="s">
        <v>17</v>
      </c>
      <c r="F31" s="102" t="s">
        <v>77</v>
      </c>
      <c r="G31" s="103" t="s">
        <v>61</v>
      </c>
      <c r="H31" s="104" t="s">
        <v>96</v>
      </c>
      <c r="I31" s="98">
        <v>1</v>
      </c>
      <c r="J31" s="84">
        <v>1</v>
      </c>
      <c r="K31" s="98">
        <v>9</v>
      </c>
      <c r="L31" s="83" t="s">
        <v>149</v>
      </c>
      <c r="M31" s="104" t="s">
        <v>24</v>
      </c>
      <c r="N31" s="103" t="s">
        <v>27</v>
      </c>
      <c r="O31" s="104"/>
    </row>
    <row r="32" spans="1:15" s="67" customFormat="1" ht="15.75">
      <c r="A32" s="56">
        <f t="shared" si="1"/>
        <v>28</v>
      </c>
      <c r="B32" s="50" t="s">
        <v>161</v>
      </c>
      <c r="C32" s="53">
        <v>42279</v>
      </c>
      <c r="D32" s="54" t="s">
        <v>20</v>
      </c>
      <c r="E32" s="75" t="s">
        <v>17</v>
      </c>
      <c r="F32" s="75" t="s">
        <v>77</v>
      </c>
      <c r="G32" s="20" t="s">
        <v>57</v>
      </c>
      <c r="H32" s="74" t="s">
        <v>101</v>
      </c>
      <c r="I32" s="56">
        <v>1</v>
      </c>
      <c r="J32" s="84"/>
      <c r="K32" s="56">
        <v>16</v>
      </c>
      <c r="L32" s="83"/>
      <c r="M32" s="74" t="s">
        <v>24</v>
      </c>
      <c r="N32" s="76" t="s">
        <v>27</v>
      </c>
      <c r="O32" s="74"/>
    </row>
    <row r="33" spans="1:15" s="67" customFormat="1" ht="15.75">
      <c r="A33" s="56">
        <f t="shared" si="1"/>
        <v>29</v>
      </c>
      <c r="B33" s="50" t="s">
        <v>161</v>
      </c>
      <c r="C33" s="53">
        <v>42279</v>
      </c>
      <c r="D33" s="54" t="s">
        <v>22</v>
      </c>
      <c r="E33" s="75" t="s">
        <v>17</v>
      </c>
      <c r="F33" s="75" t="s">
        <v>77</v>
      </c>
      <c r="G33" s="20" t="s">
        <v>66</v>
      </c>
      <c r="H33" s="74" t="s">
        <v>98</v>
      </c>
      <c r="I33" s="56">
        <v>1</v>
      </c>
      <c r="J33" s="84">
        <v>2</v>
      </c>
      <c r="K33" s="56">
        <v>29</v>
      </c>
      <c r="L33" s="83" t="s">
        <v>163</v>
      </c>
      <c r="M33" s="74" t="s">
        <v>24</v>
      </c>
      <c r="N33" s="76" t="s">
        <v>27</v>
      </c>
      <c r="O33" s="74"/>
    </row>
    <row r="34" spans="1:15" s="67" customFormat="1" ht="15.75">
      <c r="A34" s="56">
        <f t="shared" si="1"/>
        <v>30</v>
      </c>
      <c r="B34" s="50" t="s">
        <v>161</v>
      </c>
      <c r="C34" s="53">
        <v>42279</v>
      </c>
      <c r="D34" s="54" t="s">
        <v>22</v>
      </c>
      <c r="E34" s="75" t="s">
        <v>17</v>
      </c>
      <c r="F34" s="75" t="s">
        <v>77</v>
      </c>
      <c r="G34" s="20" t="s">
        <v>64</v>
      </c>
      <c r="H34" s="74" t="s">
        <v>105</v>
      </c>
      <c r="I34" s="56">
        <v>1</v>
      </c>
      <c r="J34" s="84"/>
      <c r="K34" s="56">
        <v>22</v>
      </c>
      <c r="L34" s="83"/>
      <c r="M34" s="74" t="s">
        <v>24</v>
      </c>
      <c r="N34" s="76" t="s">
        <v>27</v>
      </c>
      <c r="O34" s="74"/>
    </row>
    <row r="35" spans="1:15" s="67" customFormat="1" ht="15.75">
      <c r="A35" s="56">
        <f t="shared" si="1"/>
        <v>31</v>
      </c>
      <c r="B35" s="50" t="s">
        <v>161</v>
      </c>
      <c r="C35" s="53">
        <v>42279</v>
      </c>
      <c r="D35" s="54" t="s">
        <v>22</v>
      </c>
      <c r="E35" s="75" t="s">
        <v>17</v>
      </c>
      <c r="F35" s="75" t="s">
        <v>77</v>
      </c>
      <c r="G35" s="76" t="s">
        <v>126</v>
      </c>
      <c r="H35" s="74" t="s">
        <v>128</v>
      </c>
      <c r="I35" s="56">
        <v>1</v>
      </c>
      <c r="J35" s="84"/>
      <c r="K35" s="56">
        <v>33</v>
      </c>
      <c r="L35" s="83"/>
      <c r="M35" s="74" t="s">
        <v>24</v>
      </c>
      <c r="N35" s="76" t="s">
        <v>27</v>
      </c>
      <c r="O35" s="74"/>
    </row>
    <row r="36" spans="1:15" s="67" customFormat="1" ht="15.75">
      <c r="A36" s="56">
        <f t="shared" si="1"/>
        <v>32</v>
      </c>
      <c r="B36" s="50" t="s">
        <v>161</v>
      </c>
      <c r="C36" s="53">
        <v>42279</v>
      </c>
      <c r="D36" s="54" t="s">
        <v>22</v>
      </c>
      <c r="E36" s="75" t="s">
        <v>17</v>
      </c>
      <c r="F36" s="75" t="s">
        <v>77</v>
      </c>
      <c r="G36" s="76" t="s">
        <v>67</v>
      </c>
      <c r="H36" s="74" t="s">
        <v>118</v>
      </c>
      <c r="I36" s="56">
        <v>1</v>
      </c>
      <c r="J36" s="84"/>
      <c r="K36" s="56">
        <v>6</v>
      </c>
      <c r="L36" s="83"/>
      <c r="M36" s="74" t="s">
        <v>24</v>
      </c>
      <c r="N36" s="76" t="s">
        <v>27</v>
      </c>
      <c r="O36" s="74"/>
    </row>
    <row r="37" spans="1:15" s="67" customFormat="1" ht="15.75">
      <c r="A37" s="56">
        <f t="shared" si="1"/>
        <v>33</v>
      </c>
      <c r="B37" s="50" t="s">
        <v>161</v>
      </c>
      <c r="C37" s="53">
        <v>42279</v>
      </c>
      <c r="D37" s="54" t="s">
        <v>22</v>
      </c>
      <c r="E37" s="75" t="s">
        <v>17</v>
      </c>
      <c r="F37" s="75" t="s">
        <v>77</v>
      </c>
      <c r="G37" s="75" t="s">
        <v>28</v>
      </c>
      <c r="H37" s="74" t="s">
        <v>110</v>
      </c>
      <c r="I37" s="56">
        <v>1</v>
      </c>
      <c r="J37" s="56">
        <v>5</v>
      </c>
      <c r="K37" s="56">
        <v>236</v>
      </c>
      <c r="L37" s="55" t="s">
        <v>162</v>
      </c>
      <c r="M37" s="74" t="s">
        <v>24</v>
      </c>
      <c r="N37" s="76" t="s">
        <v>27</v>
      </c>
      <c r="O37" s="74"/>
    </row>
    <row r="38" spans="1:15" s="67" customFormat="1" ht="15.75">
      <c r="A38" s="56">
        <f t="shared" si="1"/>
        <v>34</v>
      </c>
      <c r="B38" s="50" t="s">
        <v>161</v>
      </c>
      <c r="C38" s="53">
        <v>42279</v>
      </c>
      <c r="D38" s="54" t="s">
        <v>23</v>
      </c>
      <c r="E38" s="75" t="s">
        <v>17</v>
      </c>
      <c r="F38" s="75" t="s">
        <v>77</v>
      </c>
      <c r="G38" s="79" t="s">
        <v>31</v>
      </c>
      <c r="H38" s="74" t="s">
        <v>106</v>
      </c>
      <c r="I38" s="56">
        <v>1</v>
      </c>
      <c r="J38" s="84">
        <v>1</v>
      </c>
      <c r="K38" s="56">
        <v>17</v>
      </c>
      <c r="L38" s="83" t="s">
        <v>164</v>
      </c>
      <c r="M38" s="74" t="s">
        <v>24</v>
      </c>
      <c r="N38" s="76" t="s">
        <v>27</v>
      </c>
      <c r="O38" s="74"/>
    </row>
    <row r="39" spans="1:15" s="67" customFormat="1" ht="15.75">
      <c r="A39" s="56">
        <f t="shared" si="1"/>
        <v>35</v>
      </c>
      <c r="B39" s="50" t="s">
        <v>161</v>
      </c>
      <c r="C39" s="53">
        <v>42279</v>
      </c>
      <c r="D39" s="54" t="s">
        <v>23</v>
      </c>
      <c r="E39" s="75" t="s">
        <v>17</v>
      </c>
      <c r="F39" s="75" t="s">
        <v>77</v>
      </c>
      <c r="G39" s="76" t="s">
        <v>45</v>
      </c>
      <c r="H39" s="74" t="s">
        <v>127</v>
      </c>
      <c r="I39" s="56">
        <v>1</v>
      </c>
      <c r="J39" s="84"/>
      <c r="K39" s="56">
        <v>35</v>
      </c>
      <c r="L39" s="83"/>
      <c r="M39" s="74" t="s">
        <v>24</v>
      </c>
      <c r="N39" s="76" t="s">
        <v>27</v>
      </c>
      <c r="O39" s="74"/>
    </row>
    <row r="40" spans="1:15" s="67" customFormat="1" ht="15.75">
      <c r="A40" s="56">
        <f t="shared" si="1"/>
        <v>36</v>
      </c>
      <c r="B40" s="50" t="s">
        <v>161</v>
      </c>
      <c r="C40" s="53">
        <v>42279</v>
      </c>
      <c r="D40" s="54" t="s">
        <v>23</v>
      </c>
      <c r="E40" s="75" t="s">
        <v>17</v>
      </c>
      <c r="F40" s="75" t="s">
        <v>77</v>
      </c>
      <c r="G40" s="76" t="s">
        <v>47</v>
      </c>
      <c r="H40" s="74" t="s">
        <v>125</v>
      </c>
      <c r="I40" s="56">
        <v>1</v>
      </c>
      <c r="J40" s="56">
        <v>2</v>
      </c>
      <c r="K40" s="56">
        <v>86</v>
      </c>
      <c r="L40" s="55" t="s">
        <v>163</v>
      </c>
      <c r="M40" s="74" t="s">
        <v>24</v>
      </c>
      <c r="N40" s="76" t="s">
        <v>27</v>
      </c>
      <c r="O40" s="74"/>
    </row>
    <row r="41" spans="1:15" s="67" customFormat="1" ht="15.75">
      <c r="A41" s="56">
        <f t="shared" si="1"/>
        <v>37</v>
      </c>
      <c r="B41" s="50" t="s">
        <v>161</v>
      </c>
      <c r="C41" s="53">
        <v>42279</v>
      </c>
      <c r="D41" s="54" t="s">
        <v>23</v>
      </c>
      <c r="E41" s="75" t="s">
        <v>17</v>
      </c>
      <c r="F41" s="75" t="s">
        <v>77</v>
      </c>
      <c r="G41" s="76" t="s">
        <v>46</v>
      </c>
      <c r="H41" s="74" t="s">
        <v>117</v>
      </c>
      <c r="I41" s="56">
        <v>1</v>
      </c>
      <c r="J41" s="56">
        <v>1</v>
      </c>
      <c r="K41" s="56">
        <v>51</v>
      </c>
      <c r="L41" s="55" t="s">
        <v>147</v>
      </c>
      <c r="M41" s="74" t="s">
        <v>24</v>
      </c>
      <c r="N41" s="76" t="s">
        <v>27</v>
      </c>
      <c r="O41" s="74"/>
    </row>
    <row r="42" spans="1:15" s="67" customFormat="1" ht="15.75">
      <c r="A42" s="56">
        <f t="shared" si="1"/>
        <v>38</v>
      </c>
      <c r="B42" s="50" t="s">
        <v>161</v>
      </c>
      <c r="C42" s="53">
        <v>42279</v>
      </c>
      <c r="D42" s="54" t="s">
        <v>23</v>
      </c>
      <c r="E42" s="75" t="s">
        <v>17</v>
      </c>
      <c r="F42" s="75" t="s">
        <v>77</v>
      </c>
      <c r="G42" s="20" t="s">
        <v>73</v>
      </c>
      <c r="H42" s="74" t="s">
        <v>120</v>
      </c>
      <c r="I42" s="56">
        <v>1</v>
      </c>
      <c r="J42" s="84">
        <v>3</v>
      </c>
      <c r="K42" s="56">
        <v>41</v>
      </c>
      <c r="L42" s="83" t="s">
        <v>165</v>
      </c>
      <c r="M42" s="74" t="s">
        <v>24</v>
      </c>
      <c r="N42" s="76" t="s">
        <v>27</v>
      </c>
      <c r="O42" s="74"/>
    </row>
    <row r="43" spans="1:15" s="67" customFormat="1" ht="15.75">
      <c r="A43" s="56">
        <f t="shared" si="1"/>
        <v>39</v>
      </c>
      <c r="B43" s="50" t="s">
        <v>161</v>
      </c>
      <c r="C43" s="53">
        <v>42279</v>
      </c>
      <c r="D43" s="54" t="s">
        <v>23</v>
      </c>
      <c r="E43" s="75" t="s">
        <v>17</v>
      </c>
      <c r="F43" s="75" t="s">
        <v>77</v>
      </c>
      <c r="G43" s="20" t="s">
        <v>72</v>
      </c>
      <c r="H43" s="74" t="s">
        <v>122</v>
      </c>
      <c r="I43" s="56">
        <v>1</v>
      </c>
      <c r="J43" s="84"/>
      <c r="K43" s="56">
        <v>81</v>
      </c>
      <c r="L43" s="83"/>
      <c r="M43" s="74" t="s">
        <v>24</v>
      </c>
      <c r="N43" s="76" t="s">
        <v>27</v>
      </c>
      <c r="O43" s="74"/>
    </row>
    <row r="44" spans="1:15" s="67" customFormat="1" ht="15.75">
      <c r="A44" s="56">
        <f t="shared" si="1"/>
        <v>40</v>
      </c>
      <c r="B44" s="50" t="s">
        <v>166</v>
      </c>
      <c r="C44" s="53">
        <v>42280</v>
      </c>
      <c r="D44" s="54" t="s">
        <v>20</v>
      </c>
      <c r="E44" s="75" t="s">
        <v>17</v>
      </c>
      <c r="F44" s="75" t="s">
        <v>77</v>
      </c>
      <c r="G44" s="76" t="s">
        <v>62</v>
      </c>
      <c r="H44" s="74" t="s">
        <v>119</v>
      </c>
      <c r="I44" s="56">
        <v>1</v>
      </c>
      <c r="J44" s="84">
        <v>3</v>
      </c>
      <c r="K44" s="56">
        <v>46</v>
      </c>
      <c r="L44" s="83" t="s">
        <v>167</v>
      </c>
      <c r="M44" s="74" t="s">
        <v>24</v>
      </c>
      <c r="N44" s="76" t="s">
        <v>27</v>
      </c>
      <c r="O44" s="74"/>
    </row>
    <row r="45" spans="1:15" s="67" customFormat="1" ht="15.75">
      <c r="A45" s="62">
        <f t="shared" si="1"/>
        <v>41</v>
      </c>
      <c r="B45" s="57" t="s">
        <v>166</v>
      </c>
      <c r="C45" s="58">
        <v>42280</v>
      </c>
      <c r="D45" s="59" t="s">
        <v>20</v>
      </c>
      <c r="E45" s="81" t="s">
        <v>17</v>
      </c>
      <c r="F45" s="81" t="s">
        <v>77</v>
      </c>
      <c r="G45" s="82" t="s">
        <v>41</v>
      </c>
      <c r="H45" s="80" t="s">
        <v>124</v>
      </c>
      <c r="I45" s="62">
        <v>1</v>
      </c>
      <c r="J45" s="90"/>
      <c r="K45" s="62">
        <v>51</v>
      </c>
      <c r="L45" s="91"/>
      <c r="M45" s="80" t="s">
        <v>24</v>
      </c>
      <c r="N45" s="82" t="s">
        <v>27</v>
      </c>
      <c r="O45" s="80"/>
    </row>
    <row r="46" spans="1:12" s="34" customFormat="1" ht="19.5" thickBot="1">
      <c r="A46" s="35"/>
      <c r="B46" s="35"/>
      <c r="D46" s="35"/>
      <c r="G46" s="36"/>
      <c r="J46" s="63"/>
      <c r="K46" s="63"/>
      <c r="L46" s="69"/>
    </row>
    <row r="47" spans="1:12" s="34" customFormat="1" ht="19.5" thickTop="1">
      <c r="A47" s="35"/>
      <c r="B47" s="35"/>
      <c r="D47" s="35"/>
      <c r="I47" s="37" t="s">
        <v>18</v>
      </c>
      <c r="J47" s="64" t="s">
        <v>19</v>
      </c>
      <c r="K47" s="63"/>
      <c r="L47" s="69"/>
    </row>
    <row r="48" spans="1:13" s="34" customFormat="1" ht="18.75">
      <c r="A48" s="35"/>
      <c r="B48" s="35"/>
      <c r="D48" s="35"/>
      <c r="I48" s="39">
        <v>508</v>
      </c>
      <c r="J48" s="65">
        <v>29</v>
      </c>
      <c r="K48" s="63"/>
      <c r="L48" s="69"/>
      <c r="M48" s="41" t="s">
        <v>168</v>
      </c>
    </row>
    <row r="49" spans="9:13" ht="15.75">
      <c r="I49" s="12">
        <v>501</v>
      </c>
      <c r="J49" s="66">
        <v>47</v>
      </c>
      <c r="M49" s="32" t="s">
        <v>75</v>
      </c>
    </row>
    <row r="50" spans="9:13" ht="15.75">
      <c r="I50" s="12">
        <v>502</v>
      </c>
      <c r="J50" s="66">
        <v>59</v>
      </c>
      <c r="M50" s="32"/>
    </row>
    <row r="51" spans="9:13" ht="15.75">
      <c r="I51" s="12">
        <v>507</v>
      </c>
      <c r="J51" s="68">
        <v>59</v>
      </c>
      <c r="M51" s="32"/>
    </row>
    <row r="52" spans="9:13" ht="15.75">
      <c r="I52" s="12">
        <v>609</v>
      </c>
      <c r="J52" s="66">
        <v>50</v>
      </c>
      <c r="M52" s="32" t="s">
        <v>78</v>
      </c>
    </row>
    <row r="53" spans="9:10" ht="15.75">
      <c r="I53" s="12">
        <v>610</v>
      </c>
      <c r="J53" s="66">
        <v>46</v>
      </c>
    </row>
    <row r="54" spans="9:10" ht="15.75">
      <c r="I54" s="12">
        <v>623</v>
      </c>
      <c r="J54" s="66">
        <v>47</v>
      </c>
    </row>
    <row r="55" ht="15.75">
      <c r="J55" s="67">
        <f>SUM(J48:J54)</f>
        <v>337</v>
      </c>
    </row>
  </sheetData>
  <sheetProtection/>
  <autoFilter ref="A4:Q45"/>
  <mergeCells count="25">
    <mergeCell ref="J44:J45"/>
    <mergeCell ref="L44:L45"/>
    <mergeCell ref="J31:J32"/>
    <mergeCell ref="L31:L32"/>
    <mergeCell ref="J33:J36"/>
    <mergeCell ref="L33:L36"/>
    <mergeCell ref="J38:J39"/>
    <mergeCell ref="L38:L39"/>
    <mergeCell ref="L22:L23"/>
    <mergeCell ref="J27:J28"/>
    <mergeCell ref="L27:L28"/>
    <mergeCell ref="J29:J30"/>
    <mergeCell ref="L29:L30"/>
    <mergeCell ref="J42:J43"/>
    <mergeCell ref="L42:L43"/>
    <mergeCell ref="J22:J23"/>
    <mergeCell ref="L17:L19"/>
    <mergeCell ref="J17:J19"/>
    <mergeCell ref="A1:F1"/>
    <mergeCell ref="G1:O1"/>
    <mergeCell ref="A2:F2"/>
    <mergeCell ref="G2:N2"/>
    <mergeCell ref="G3:O3"/>
    <mergeCell ref="J7:J9"/>
    <mergeCell ref="L7:L9"/>
  </mergeCells>
  <conditionalFormatting sqref="E4:F4 H4:I4">
    <cfRule type="cellIs" priority="1" dxfId="2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5" sqref="L15:L19"/>
    </sheetView>
  </sheetViews>
  <sheetFormatPr defaultColWidth="9.00390625" defaultRowHeight="15.75"/>
  <cols>
    <col min="1" max="2" width="4.625" style="0" customWidth="1"/>
    <col min="3" max="3" width="9.875" style="0" bestFit="1" customWidth="1"/>
    <col min="4" max="4" width="5.75390625" style="15" customWidth="1"/>
    <col min="5" max="5" width="13.875" style="0" hidden="1" customWidth="1"/>
    <col min="6" max="6" width="12.375" style="0" hidden="1" customWidth="1"/>
    <col min="7" max="7" width="31.75390625" style="0" hidden="1" customWidth="1"/>
    <col min="8" max="8" width="13.75390625" style="0" bestFit="1" customWidth="1"/>
    <col min="9" max="9" width="4.50390625" style="0" bestFit="1" customWidth="1"/>
    <col min="10" max="10" width="6.125" style="0" bestFit="1" customWidth="1"/>
    <col min="11" max="11" width="6.25390625" style="0" bestFit="1" customWidth="1"/>
    <col min="12" max="12" width="32.50390625" style="0" bestFit="1" customWidth="1"/>
    <col min="13" max="13" width="16.375" style="0" bestFit="1" customWidth="1"/>
    <col min="14" max="14" width="15.875" style="0" bestFit="1" customWidth="1"/>
  </cols>
  <sheetData>
    <row r="1" spans="1:15" s="1" customFormat="1" ht="18.75">
      <c r="A1" s="85" t="s">
        <v>0</v>
      </c>
      <c r="B1" s="85"/>
      <c r="C1" s="85"/>
      <c r="D1" s="85"/>
      <c r="E1" s="85"/>
      <c r="F1" s="85"/>
      <c r="G1" s="86" t="s">
        <v>79</v>
      </c>
      <c r="H1" s="86"/>
      <c r="I1" s="86"/>
      <c r="J1" s="86"/>
      <c r="K1" s="86"/>
      <c r="L1" s="86"/>
      <c r="M1" s="86"/>
      <c r="N1" s="86"/>
      <c r="O1" s="86"/>
    </row>
    <row r="2" spans="1:15" s="1" customFormat="1" ht="18.75" customHeight="1">
      <c r="A2" s="87" t="s">
        <v>1</v>
      </c>
      <c r="B2" s="87"/>
      <c r="C2" s="87"/>
      <c r="D2" s="87"/>
      <c r="E2" s="87"/>
      <c r="F2" s="87"/>
      <c r="G2" s="88" t="s">
        <v>136</v>
      </c>
      <c r="H2" s="88"/>
      <c r="I2" s="88"/>
      <c r="J2" s="88"/>
      <c r="K2" s="88"/>
      <c r="L2" s="88"/>
      <c r="M2" s="88"/>
      <c r="N2" s="88"/>
      <c r="O2" s="30"/>
    </row>
    <row r="3" spans="1:17" s="1" customFormat="1" ht="21" customHeight="1" thickBot="1">
      <c r="A3" s="33"/>
      <c r="B3" s="33"/>
      <c r="C3" s="33"/>
      <c r="D3" s="2"/>
      <c r="F3" s="31"/>
      <c r="G3" s="89" t="s">
        <v>2</v>
      </c>
      <c r="H3" s="89"/>
      <c r="I3" s="89"/>
      <c r="J3" s="89"/>
      <c r="K3" s="89"/>
      <c r="L3" s="89"/>
      <c r="M3" s="89"/>
      <c r="N3" s="89"/>
      <c r="O3" s="89"/>
      <c r="P3" s="3"/>
      <c r="Q3" s="3"/>
    </row>
    <row r="4" spans="1:15" s="9" customFormat="1" ht="32.25" thickTop="1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 t="s">
        <v>8</v>
      </c>
      <c r="G4" s="16" t="s">
        <v>25</v>
      </c>
      <c r="H4" s="16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5" t="s">
        <v>14</v>
      </c>
      <c r="N4" s="8" t="s">
        <v>15</v>
      </c>
      <c r="O4" s="8" t="s">
        <v>16</v>
      </c>
    </row>
    <row r="5" spans="1:15" ht="15.75">
      <c r="A5" s="21">
        <v>1</v>
      </c>
      <c r="B5" s="21" t="s">
        <v>133</v>
      </c>
      <c r="C5" s="22">
        <v>42270</v>
      </c>
      <c r="D5" s="24" t="s">
        <v>22</v>
      </c>
      <c r="E5" s="11" t="s">
        <v>17</v>
      </c>
      <c r="F5" s="11" t="s">
        <v>77</v>
      </c>
      <c r="G5" s="23" t="s">
        <v>68</v>
      </c>
      <c r="H5" s="21" t="s">
        <v>138</v>
      </c>
      <c r="I5" s="24">
        <v>1</v>
      </c>
      <c r="J5" s="42">
        <v>6</v>
      </c>
      <c r="K5" s="24">
        <v>310</v>
      </c>
      <c r="L5" s="43" t="s">
        <v>132</v>
      </c>
      <c r="M5" s="21" t="s">
        <v>24</v>
      </c>
      <c r="N5" s="18" t="s">
        <v>27</v>
      </c>
      <c r="O5" s="21"/>
    </row>
    <row r="6" spans="1:15" ht="15.75">
      <c r="A6" s="25">
        <f>A5+1</f>
        <v>2</v>
      </c>
      <c r="B6" s="21" t="s">
        <v>133</v>
      </c>
      <c r="C6" s="22">
        <v>42270</v>
      </c>
      <c r="D6" s="27" t="s">
        <v>23</v>
      </c>
      <c r="E6" s="10" t="s">
        <v>17</v>
      </c>
      <c r="F6" s="10" t="s">
        <v>77</v>
      </c>
      <c r="G6" s="18" t="s">
        <v>68</v>
      </c>
      <c r="H6" s="25" t="s">
        <v>139</v>
      </c>
      <c r="I6" s="27">
        <v>1</v>
      </c>
      <c r="J6" s="42">
        <v>6</v>
      </c>
      <c r="K6" s="27">
        <v>310</v>
      </c>
      <c r="L6" s="43" t="s">
        <v>132</v>
      </c>
      <c r="M6" s="25" t="s">
        <v>24</v>
      </c>
      <c r="N6" s="18" t="s">
        <v>27</v>
      </c>
      <c r="O6" s="25"/>
    </row>
    <row r="7" spans="1:15" ht="15.75">
      <c r="A7" s="25">
        <f aca="true" t="shared" si="0" ref="A7:A19">A6+1</f>
        <v>3</v>
      </c>
      <c r="B7" s="21" t="s">
        <v>131</v>
      </c>
      <c r="C7" s="22">
        <v>42271</v>
      </c>
      <c r="D7" s="24" t="s">
        <v>20</v>
      </c>
      <c r="E7" s="10" t="s">
        <v>17</v>
      </c>
      <c r="F7" s="10" t="s">
        <v>77</v>
      </c>
      <c r="G7" s="17" t="s">
        <v>32</v>
      </c>
      <c r="H7" s="25" t="s">
        <v>80</v>
      </c>
      <c r="I7" s="27">
        <v>1</v>
      </c>
      <c r="J7" s="92">
        <v>6</v>
      </c>
      <c r="K7" s="29">
        <v>35</v>
      </c>
      <c r="L7" s="95" t="s">
        <v>132</v>
      </c>
      <c r="M7" s="25" t="s">
        <v>24</v>
      </c>
      <c r="N7" s="18" t="s">
        <v>27</v>
      </c>
      <c r="O7" s="25"/>
    </row>
    <row r="8" spans="1:15" ht="15.75">
      <c r="A8" s="25">
        <f t="shared" si="0"/>
        <v>4</v>
      </c>
      <c r="B8" s="21" t="s">
        <v>131</v>
      </c>
      <c r="C8" s="22">
        <v>42271</v>
      </c>
      <c r="D8" s="24" t="s">
        <v>20</v>
      </c>
      <c r="E8" s="10" t="s">
        <v>17</v>
      </c>
      <c r="F8" s="10" t="s">
        <v>77</v>
      </c>
      <c r="G8" s="17" t="s">
        <v>33</v>
      </c>
      <c r="H8" s="25" t="s">
        <v>81</v>
      </c>
      <c r="I8" s="27">
        <v>1</v>
      </c>
      <c r="J8" s="93"/>
      <c r="K8" s="29">
        <v>227</v>
      </c>
      <c r="L8" s="96"/>
      <c r="M8" s="25" t="s">
        <v>24</v>
      </c>
      <c r="N8" s="18" t="s">
        <v>27</v>
      </c>
      <c r="O8" s="25"/>
    </row>
    <row r="9" spans="1:15" ht="15.75">
      <c r="A9" s="25">
        <f t="shared" si="0"/>
        <v>5</v>
      </c>
      <c r="B9" s="21" t="s">
        <v>131</v>
      </c>
      <c r="C9" s="22">
        <v>42271</v>
      </c>
      <c r="D9" s="24" t="s">
        <v>20</v>
      </c>
      <c r="E9" s="10" t="s">
        <v>17</v>
      </c>
      <c r="F9" s="10" t="s">
        <v>77</v>
      </c>
      <c r="G9" s="17" t="s">
        <v>34</v>
      </c>
      <c r="H9" s="25" t="s">
        <v>83</v>
      </c>
      <c r="I9" s="27">
        <v>1</v>
      </c>
      <c r="J9" s="93"/>
      <c r="K9" s="29">
        <v>20</v>
      </c>
      <c r="L9" s="96"/>
      <c r="M9" s="25" t="s">
        <v>24</v>
      </c>
      <c r="N9" s="18" t="s">
        <v>27</v>
      </c>
      <c r="O9" s="25"/>
    </row>
    <row r="10" spans="1:15" ht="15.75">
      <c r="A10" s="25">
        <f t="shared" si="0"/>
        <v>6</v>
      </c>
      <c r="B10" s="21" t="s">
        <v>131</v>
      </c>
      <c r="C10" s="22">
        <v>42271</v>
      </c>
      <c r="D10" s="24" t="s">
        <v>20</v>
      </c>
      <c r="E10" s="10" t="s">
        <v>17</v>
      </c>
      <c r="F10" s="10" t="s">
        <v>77</v>
      </c>
      <c r="G10" s="28" t="s">
        <v>43</v>
      </c>
      <c r="H10" s="25" t="s">
        <v>84</v>
      </c>
      <c r="I10" s="27">
        <v>1</v>
      </c>
      <c r="J10" s="94"/>
      <c r="K10" s="29">
        <v>12</v>
      </c>
      <c r="L10" s="97"/>
      <c r="M10" s="25" t="s">
        <v>24</v>
      </c>
      <c r="N10" s="18" t="s">
        <v>27</v>
      </c>
      <c r="O10" s="25"/>
    </row>
    <row r="11" spans="1:15" ht="15.75">
      <c r="A11" s="25">
        <f t="shared" si="0"/>
        <v>7</v>
      </c>
      <c r="B11" s="21" t="s">
        <v>131</v>
      </c>
      <c r="C11" s="22">
        <v>42271</v>
      </c>
      <c r="D11" s="27" t="s">
        <v>21</v>
      </c>
      <c r="E11" s="10" t="s">
        <v>17</v>
      </c>
      <c r="F11" s="10" t="s">
        <v>77</v>
      </c>
      <c r="G11" s="18" t="s">
        <v>49</v>
      </c>
      <c r="H11" s="25" t="s">
        <v>88</v>
      </c>
      <c r="I11" s="27">
        <v>1</v>
      </c>
      <c r="J11" s="92">
        <v>6</v>
      </c>
      <c r="K11" s="29">
        <v>245</v>
      </c>
      <c r="L11" s="95" t="s">
        <v>132</v>
      </c>
      <c r="M11" s="25" t="s">
        <v>24</v>
      </c>
      <c r="N11" s="18" t="s">
        <v>27</v>
      </c>
      <c r="O11" s="25"/>
    </row>
    <row r="12" spans="1:15" ht="15.75">
      <c r="A12" s="25">
        <f t="shared" si="0"/>
        <v>8</v>
      </c>
      <c r="B12" s="21" t="s">
        <v>131</v>
      </c>
      <c r="C12" s="22">
        <v>42271</v>
      </c>
      <c r="D12" s="27" t="s">
        <v>21</v>
      </c>
      <c r="E12" s="10" t="s">
        <v>17</v>
      </c>
      <c r="F12" s="10" t="s">
        <v>77</v>
      </c>
      <c r="G12" s="18" t="s">
        <v>52</v>
      </c>
      <c r="H12" s="25" t="s">
        <v>86</v>
      </c>
      <c r="I12" s="27">
        <v>1</v>
      </c>
      <c r="J12" s="93"/>
      <c r="K12" s="29">
        <v>15</v>
      </c>
      <c r="L12" s="96"/>
      <c r="M12" s="25" t="s">
        <v>24</v>
      </c>
      <c r="N12" s="18" t="s">
        <v>27</v>
      </c>
      <c r="O12" s="25"/>
    </row>
    <row r="13" spans="1:15" ht="15.75">
      <c r="A13" s="25">
        <f t="shared" si="0"/>
        <v>9</v>
      </c>
      <c r="B13" s="21" t="s">
        <v>131</v>
      </c>
      <c r="C13" s="22">
        <v>42271</v>
      </c>
      <c r="D13" s="27" t="s">
        <v>21</v>
      </c>
      <c r="E13" s="10" t="s">
        <v>17</v>
      </c>
      <c r="F13" s="10" t="s">
        <v>77</v>
      </c>
      <c r="G13" s="18" t="s">
        <v>50</v>
      </c>
      <c r="H13" s="25" t="s">
        <v>87</v>
      </c>
      <c r="I13" s="27">
        <v>1</v>
      </c>
      <c r="J13" s="94"/>
      <c r="K13" s="29">
        <v>38</v>
      </c>
      <c r="L13" s="97"/>
      <c r="M13" s="25" t="s">
        <v>24</v>
      </c>
      <c r="N13" s="18" t="s">
        <v>27</v>
      </c>
      <c r="O13" s="25"/>
    </row>
    <row r="14" spans="1:15" ht="15.75">
      <c r="A14" s="25">
        <f t="shared" si="0"/>
        <v>10</v>
      </c>
      <c r="B14" s="25" t="s">
        <v>134</v>
      </c>
      <c r="C14" s="26">
        <v>42273</v>
      </c>
      <c r="D14" s="27" t="s">
        <v>20</v>
      </c>
      <c r="E14" s="10" t="s">
        <v>17</v>
      </c>
      <c r="F14" s="10" t="s">
        <v>77</v>
      </c>
      <c r="G14" s="17" t="s">
        <v>38</v>
      </c>
      <c r="H14" s="25" t="s">
        <v>90</v>
      </c>
      <c r="I14" s="27">
        <v>1</v>
      </c>
      <c r="J14" s="42">
        <v>3</v>
      </c>
      <c r="K14" s="27">
        <v>121</v>
      </c>
      <c r="L14" s="43" t="s">
        <v>135</v>
      </c>
      <c r="M14" s="25" t="s">
        <v>24</v>
      </c>
      <c r="N14" s="18" t="s">
        <v>27</v>
      </c>
      <c r="O14" s="25"/>
    </row>
    <row r="15" spans="1:15" ht="15.75">
      <c r="A15" s="25">
        <f t="shared" si="0"/>
        <v>11</v>
      </c>
      <c r="B15" s="25" t="s">
        <v>134</v>
      </c>
      <c r="C15" s="26">
        <v>42273</v>
      </c>
      <c r="D15" s="27" t="s">
        <v>21</v>
      </c>
      <c r="E15" s="10" t="s">
        <v>17</v>
      </c>
      <c r="F15" s="10" t="s">
        <v>77</v>
      </c>
      <c r="G15" s="17" t="s">
        <v>44</v>
      </c>
      <c r="H15" s="25" t="s">
        <v>82</v>
      </c>
      <c r="I15" s="27">
        <v>1</v>
      </c>
      <c r="J15" s="92">
        <v>3</v>
      </c>
      <c r="K15" s="29">
        <v>6</v>
      </c>
      <c r="L15" s="95" t="s">
        <v>135</v>
      </c>
      <c r="M15" s="25" t="s">
        <v>24</v>
      </c>
      <c r="N15" s="18" t="s">
        <v>27</v>
      </c>
      <c r="O15" s="25"/>
    </row>
    <row r="16" spans="1:15" ht="15.75">
      <c r="A16" s="25">
        <f t="shared" si="0"/>
        <v>12</v>
      </c>
      <c r="B16" s="25" t="s">
        <v>134</v>
      </c>
      <c r="C16" s="26">
        <v>42273</v>
      </c>
      <c r="D16" s="27" t="s">
        <v>21</v>
      </c>
      <c r="E16" s="10" t="s">
        <v>17</v>
      </c>
      <c r="F16" s="10" t="s">
        <v>77</v>
      </c>
      <c r="G16" s="17" t="s">
        <v>35</v>
      </c>
      <c r="H16" s="25" t="s">
        <v>85</v>
      </c>
      <c r="I16" s="27">
        <v>1</v>
      </c>
      <c r="J16" s="93"/>
      <c r="K16" s="29">
        <v>14</v>
      </c>
      <c r="L16" s="96"/>
      <c r="M16" s="25" t="s">
        <v>24</v>
      </c>
      <c r="N16" s="18" t="s">
        <v>27</v>
      </c>
      <c r="O16" s="25"/>
    </row>
    <row r="17" spans="1:15" ht="15.75">
      <c r="A17" s="25">
        <f t="shared" si="0"/>
        <v>13</v>
      </c>
      <c r="B17" s="25" t="s">
        <v>134</v>
      </c>
      <c r="C17" s="26">
        <v>42273</v>
      </c>
      <c r="D17" s="27" t="s">
        <v>21</v>
      </c>
      <c r="E17" s="10" t="s">
        <v>17</v>
      </c>
      <c r="F17" s="10" t="s">
        <v>77</v>
      </c>
      <c r="G17" s="17" t="s">
        <v>42</v>
      </c>
      <c r="H17" s="25" t="s">
        <v>89</v>
      </c>
      <c r="I17" s="27">
        <v>1</v>
      </c>
      <c r="J17" s="93"/>
      <c r="K17" s="27">
        <v>21</v>
      </c>
      <c r="L17" s="96"/>
      <c r="M17" s="25" t="s">
        <v>24</v>
      </c>
      <c r="N17" s="18" t="s">
        <v>27</v>
      </c>
      <c r="O17" s="25"/>
    </row>
    <row r="18" spans="1:15" ht="15.75">
      <c r="A18" s="25">
        <f t="shared" si="0"/>
        <v>14</v>
      </c>
      <c r="B18" s="25" t="s">
        <v>134</v>
      </c>
      <c r="C18" s="26">
        <v>42273</v>
      </c>
      <c r="D18" s="27" t="s">
        <v>21</v>
      </c>
      <c r="E18" s="10" t="s">
        <v>17</v>
      </c>
      <c r="F18" s="10" t="s">
        <v>77</v>
      </c>
      <c r="G18" s="28" t="s">
        <v>36</v>
      </c>
      <c r="H18" s="25" t="s">
        <v>121</v>
      </c>
      <c r="I18" s="27">
        <v>1</v>
      </c>
      <c r="J18" s="93"/>
      <c r="K18" s="27">
        <v>53</v>
      </c>
      <c r="L18" s="96"/>
      <c r="M18" s="25" t="s">
        <v>24</v>
      </c>
      <c r="N18" s="18" t="s">
        <v>27</v>
      </c>
      <c r="O18" s="25"/>
    </row>
    <row r="19" spans="1:15" ht="15.75">
      <c r="A19" s="25">
        <f t="shared" si="0"/>
        <v>15</v>
      </c>
      <c r="B19" s="25" t="s">
        <v>134</v>
      </c>
      <c r="C19" s="26">
        <v>42273</v>
      </c>
      <c r="D19" s="27" t="s">
        <v>21</v>
      </c>
      <c r="E19" s="10" t="s">
        <v>17</v>
      </c>
      <c r="F19" s="10" t="s">
        <v>77</v>
      </c>
      <c r="G19" s="19" t="s">
        <v>55</v>
      </c>
      <c r="H19" s="25" t="s">
        <v>95</v>
      </c>
      <c r="I19" s="27">
        <v>1</v>
      </c>
      <c r="J19" s="94"/>
      <c r="K19" s="27">
        <v>28</v>
      </c>
      <c r="L19" s="97"/>
      <c r="M19" s="25" t="s">
        <v>24</v>
      </c>
      <c r="N19" s="18" t="s">
        <v>27</v>
      </c>
      <c r="O19" s="25"/>
    </row>
    <row r="20" spans="4:7" s="34" customFormat="1" ht="19.5" thickBot="1">
      <c r="D20" s="35"/>
      <c r="G20" s="36"/>
    </row>
    <row r="21" spans="4:10" s="34" customFormat="1" ht="19.5" thickTop="1">
      <c r="D21" s="35"/>
      <c r="I21" s="37" t="s">
        <v>18</v>
      </c>
      <c r="J21" s="38" t="s">
        <v>19</v>
      </c>
    </row>
    <row r="22" spans="4:13" s="34" customFormat="1" ht="18.75">
      <c r="D22" s="35"/>
      <c r="I22" s="39">
        <v>508</v>
      </c>
      <c r="J22" s="40">
        <v>29</v>
      </c>
      <c r="M22" s="41" t="s">
        <v>140</v>
      </c>
    </row>
    <row r="23" spans="9:13" ht="15.75">
      <c r="I23" s="12">
        <v>501</v>
      </c>
      <c r="J23" s="13">
        <v>47</v>
      </c>
      <c r="M23" s="32" t="s">
        <v>75</v>
      </c>
    </row>
    <row r="24" spans="9:13" ht="15.75">
      <c r="I24" s="12">
        <v>502</v>
      </c>
      <c r="J24" s="13">
        <v>59</v>
      </c>
      <c r="M24" s="32"/>
    </row>
    <row r="25" spans="9:13" ht="15.75">
      <c r="I25" s="12">
        <v>507</v>
      </c>
      <c r="J25" s="14">
        <v>59</v>
      </c>
      <c r="M25" s="32"/>
    </row>
    <row r="26" spans="9:13" ht="15.75">
      <c r="I26" s="12">
        <v>609</v>
      </c>
      <c r="J26" s="13">
        <v>50</v>
      </c>
      <c r="M26" s="32" t="s">
        <v>78</v>
      </c>
    </row>
    <row r="27" spans="9:10" ht="15.75">
      <c r="I27" s="12">
        <v>610</v>
      </c>
      <c r="J27" s="13">
        <v>46</v>
      </c>
    </row>
    <row r="28" spans="9:10" ht="15.75">
      <c r="I28" s="12">
        <v>623</v>
      </c>
      <c r="J28" s="13">
        <v>47</v>
      </c>
    </row>
    <row r="29" ht="15.75">
      <c r="J29">
        <f>SUM(J22:J28)</f>
        <v>337</v>
      </c>
    </row>
  </sheetData>
  <sheetProtection/>
  <autoFilter ref="A4:Q19"/>
  <mergeCells count="11">
    <mergeCell ref="J7:J10"/>
    <mergeCell ref="J11:J13"/>
    <mergeCell ref="L11:L13"/>
    <mergeCell ref="L15:L19"/>
    <mergeCell ref="J15:J19"/>
    <mergeCell ref="A1:F1"/>
    <mergeCell ref="G1:O1"/>
    <mergeCell ref="A2:F2"/>
    <mergeCell ref="G2:N2"/>
    <mergeCell ref="G3:O3"/>
    <mergeCell ref="L7:L10"/>
  </mergeCells>
  <conditionalFormatting sqref="E4:F4 H4:I4">
    <cfRule type="cellIs" priority="1" dxfId="2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2015-09-16T00:26:51Z</cp:lastPrinted>
  <dcterms:created xsi:type="dcterms:W3CDTF">2014-10-02T06:38:30Z</dcterms:created>
  <dcterms:modified xsi:type="dcterms:W3CDTF">2015-09-22T07:27:01Z</dcterms:modified>
  <cp:category/>
  <cp:version/>
  <cp:contentType/>
  <cp:contentStatus/>
</cp:coreProperties>
</file>