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9840" windowHeight="7440" tabRatio="917" activeTab="0"/>
  </bookViews>
  <sheets>
    <sheet name="In qd " sheetId="1" r:id="rId1"/>
  </sheets>
  <definedNames>
    <definedName name="_xlnm._FilterDatabase" localSheetId="0" hidden="1">'In qd '!$A$5:$O$114</definedName>
    <definedName name="_xlnm.Print_Titles" localSheetId="0">'In qd '!$5:$5</definedName>
  </definedNames>
  <calcPr fullCalcOnLoad="1"/>
  <pivotCaches>
    <pivotCache cacheId="1" r:id="rId2"/>
  </pivotCaches>
</workbook>
</file>

<file path=xl/comments1.xml><?xml version="1.0" encoding="utf-8"?>
<comments xmlns="http://schemas.openxmlformats.org/spreadsheetml/2006/main">
  <authors>
    <author>Nghia_N.H</author>
    <author>Nghia</author>
  </authors>
  <commentList>
    <comment ref="I5" authorId="0">
      <text>
        <r>
          <rPr>
            <sz val="9"/>
            <rFont val="Arial"/>
            <family val="2"/>
          </rPr>
          <t xml:space="preserve">Công Thức
</t>
        </r>
      </text>
    </comment>
    <comment ref="G30" authorId="1">
      <text>
        <r>
          <rPr>
            <b/>
            <sz val="9"/>
            <rFont val="Tahoma"/>
            <family val="2"/>
          </rPr>
          <t>-- xin học lại từ K23KKDN2-&gt;K24KDN3 theo qd 2856 ngày 07/08/19. Bắt đầu từ HK1 1-19-20
-bi xlkqht 18-19</t>
        </r>
      </text>
    </comment>
    <comment ref="G57" authorId="1">
      <text>
        <r>
          <rPr>
            <b/>
            <sz val="9"/>
            <rFont val="Tahoma"/>
            <family val="2"/>
          </rPr>
          <t>SV chuyển trường đến DTU từ ĐH Nguyễn Tất Thành vào lớp K24KDN1 theo QĐ 3348 ngày 04/09/19. Bắt đầu từ HK1 19-20.</t>
        </r>
      </text>
    </comment>
  </commentList>
</comments>
</file>

<file path=xl/sharedStrings.xml><?xml version="1.0" encoding="utf-8"?>
<sst xmlns="http://schemas.openxmlformats.org/spreadsheetml/2006/main" count="927" uniqueCount="523">
  <si>
    <t>BỘ GIÁO DỤC VÀ ĐÀO TẠO</t>
  </si>
  <si>
    <t>TRƯỜNG ĐẠI HỌC DUY TÂN</t>
  </si>
  <si>
    <t>TT</t>
  </si>
  <si>
    <t>MSSV</t>
  </si>
  <si>
    <t>Tên</t>
  </si>
  <si>
    <t>Ngày Sinh</t>
  </si>
  <si>
    <t>Lớp</t>
  </si>
  <si>
    <t>Trình độ</t>
  </si>
  <si>
    <t>PHÒNG ĐÀO TẠO</t>
  </si>
  <si>
    <t>TRƯỞNG KHOA</t>
  </si>
  <si>
    <t>ThS. Nguyễn Lê Nhân</t>
  </si>
  <si>
    <t>ThS. Nguyễn Thị Tấm</t>
  </si>
  <si>
    <t>ThS. Thái Nữ Hạ Uyên</t>
  </si>
  <si>
    <t>ThS. Nguyễn Khánh Thu Hằng</t>
  </si>
  <si>
    <t>ThS. Hồ Thị Phi Yến</t>
  </si>
  <si>
    <t>ThS. Lê Thị Huyền Trâm</t>
  </si>
  <si>
    <t>ThS. Ngô Thị Kiều Trang</t>
  </si>
  <si>
    <t>ThS. Dương Thị Thanh Hiền</t>
  </si>
  <si>
    <t>ThS. Đinh Thị Thu Hiền</t>
  </si>
  <si>
    <t>KHÓA LUẬN</t>
  </si>
  <si>
    <t xml:space="preserve">Họ Và </t>
  </si>
  <si>
    <t>Sđt</t>
  </si>
  <si>
    <t>Đơn Vị Thực Tập</t>
  </si>
  <si>
    <t>Tên Đề Tài</t>
  </si>
  <si>
    <t>Giảng Viên Hướng Dẫn</t>
  </si>
  <si>
    <t>Ghi Chú</t>
  </si>
  <si>
    <t>Ghi chú:</t>
  </si>
  <si>
    <t>B1: Sort lại theo ngành, theo tên. Đánh lại STT</t>
  </si>
  <si>
    <t>B2: Chỉnh sửa tiêu đề rồi in từng khối lớp - Khóa luận riêng, thực tập riêng &amp; Danh sách không đủ điều kiện</t>
  </si>
  <si>
    <t>B3: Trình a. Hải kí, đem xuống Mr. Thăng</t>
  </si>
  <si>
    <t>chọn để in
KL/CN</t>
  </si>
  <si>
    <t>KẾ TOÁN KIỂM TOÁN</t>
  </si>
  <si>
    <t>KẾ TOÁN DOANH NGHIỆP</t>
  </si>
  <si>
    <t>NGÀNH:</t>
  </si>
  <si>
    <t>CHUYÊN ĐỀ</t>
  </si>
  <si>
    <t>CAO ĐẲNG KẾ TOÁN</t>
  </si>
  <si>
    <t>chọn để in
chuyên ngành</t>
  </si>
  <si>
    <t xml:space="preserve">HIỆU TRƯỞNG </t>
  </si>
  <si>
    <t>ThS. Nguyễn Thị Hồng Sương</t>
  </si>
  <si>
    <t>ThS. Nguyễn Thị Đoan Trang</t>
  </si>
  <si>
    <t>Grand Total</t>
  </si>
  <si>
    <t>Count of Giảng Viên Hướng Dẫn</t>
  </si>
  <si>
    <t>Total</t>
  </si>
  <si>
    <t>ThS. Đào Thị Đài Trang</t>
  </si>
  <si>
    <t>Hương</t>
  </si>
  <si>
    <t>TS. Hồ Tuấn Vũ</t>
  </si>
  <si>
    <t>Quỳnh</t>
  </si>
  <si>
    <t>Công Ty Cổ Phần Tổng Hợp DPT</t>
  </si>
  <si>
    <t>Anh</t>
  </si>
  <si>
    <t>Nguyễn Thị Thu</t>
  </si>
  <si>
    <t>Huyền</t>
  </si>
  <si>
    <t>Nguyễn Thị Thanh</t>
  </si>
  <si>
    <t>Công Ty TNHH Kiểm Toán Và Kế Toán AAC</t>
  </si>
  <si>
    <t>Phương</t>
  </si>
  <si>
    <t>Vy</t>
  </si>
  <si>
    <t>Hằng</t>
  </si>
  <si>
    <t>Nguyệt</t>
  </si>
  <si>
    <t>Thủy</t>
  </si>
  <si>
    <t>Nguyễn Thị</t>
  </si>
  <si>
    <t>Công Ty TNHH Mai Thanh Dung</t>
  </si>
  <si>
    <t>Thảo</t>
  </si>
  <si>
    <t>Ngân</t>
  </si>
  <si>
    <t>Công Ty TNHH Thương Mại Và Dịch Vụ Du Lịch T.K.D</t>
  </si>
  <si>
    <t>Nguyễn Thị Như</t>
  </si>
  <si>
    <t>Ánh</t>
  </si>
  <si>
    <t>Thương</t>
  </si>
  <si>
    <t>Nga</t>
  </si>
  <si>
    <t>Trâm</t>
  </si>
  <si>
    <t>Công Ty TNHH Kiểm Toán AVN Việt Nam</t>
  </si>
  <si>
    <t>Kế Toán Tiêu Thụ Và Xác Định Kết Quả Kinh Doanh Tại Công Ty Cổ Phần Tổng Hợp DPT</t>
  </si>
  <si>
    <t>Kế Toán Tiêu Thụ Và Xác Định Kết Quả Kinh Doanh Tại Công Ty TNHH Thương Mại Và Dịch Vụ Du Lịch T.K.D</t>
  </si>
  <si>
    <t>Khóa Luận</t>
  </si>
  <si>
    <r>
      <t>DANH SÁCH PHÂN CÔNG GIẢNG VIÊN HƯỚNG DẪN</t>
    </r>
    <r>
      <rPr>
        <b/>
        <sz val="13"/>
        <color indexed="18"/>
        <rFont val="Times New Roman"/>
        <family val="1"/>
      </rPr>
      <t xml:space="preserve"> </t>
    </r>
    <r>
      <rPr>
        <b/>
        <sz val="13"/>
        <color indexed="10"/>
        <rFont val="Times New Roman"/>
        <family val="1"/>
      </rPr>
      <t>KHÓA LUẬN</t>
    </r>
    <r>
      <rPr>
        <b/>
        <sz val="13"/>
        <rFont val="Times New Roman"/>
        <family val="1"/>
      </rPr>
      <t xml:space="preserve"> TỐT NGHIỆP</t>
    </r>
  </si>
  <si>
    <t>nếu là chuyên đề</t>
  </si>
  <si>
    <t>nếu là khóa luận</t>
  </si>
  <si>
    <t>Trần Thị Thanh</t>
  </si>
  <si>
    <t>Tâm</t>
  </si>
  <si>
    <t>PGS.TS. Phan Thanh Hải</t>
  </si>
  <si>
    <t>Linh</t>
  </si>
  <si>
    <t>Oanh</t>
  </si>
  <si>
    <t>Giang</t>
  </si>
  <si>
    <t>ThS. Mai Thị Quỳnh Như</t>
  </si>
  <si>
    <t>Trần Thị Thúy</t>
  </si>
  <si>
    <t>Hậu</t>
  </si>
  <si>
    <t>Công Ty Cổ Phần Thành Quân</t>
  </si>
  <si>
    <t>Phan Thị Mỹ</t>
  </si>
  <si>
    <t>Nguyễn Thị Bích</t>
  </si>
  <si>
    <t>ThS. Nguyễn Thị Quỳnh Giao</t>
  </si>
  <si>
    <t>Chi Nhánh Công Ty TNHH Kiểm Toán Và Dịch Vụ Tin Học TP Hồ Chí Minh Tại Đà Nẵng</t>
  </si>
  <si>
    <t>Lê Thị Thanh</t>
  </si>
  <si>
    <t>Tuyền</t>
  </si>
  <si>
    <t>ThS. Lê Anh Tuấn</t>
  </si>
  <si>
    <t>Nhiên</t>
  </si>
  <si>
    <t>My</t>
  </si>
  <si>
    <t>ThS. Nguyễn Thị Khánh Vân</t>
  </si>
  <si>
    <t>ThS. Võ Thị Hồng Hạnh</t>
  </si>
  <si>
    <t>Dung</t>
  </si>
  <si>
    <t>CHỦ TỊCH HỘI ĐỒNG TỐT NGHIỆP</t>
  </si>
  <si>
    <t>Hoài</t>
  </si>
  <si>
    <t>K24KKT1</t>
  </si>
  <si>
    <t>0932454515</t>
  </si>
  <si>
    <t>Công Ty TNHH Kiểm Toán Và Tư Vấn Thuế ATAX</t>
  </si>
  <si>
    <t>Hoàn Thiện Kiểm Toán Khoản Mục Doanh Thu Bán Hàng Và Cung Cấp Dịch Vụ Trong Kiểm Toán Báo Cáo Tài Chính Của Công Ty TNHH Kiểm Toán Và Tư Vấn Thuế ATAX Đối Với Khách Hàng XYZ</t>
  </si>
  <si>
    <t>Phạm Thị Diệu</t>
  </si>
  <si>
    <t>K24HP-KQT</t>
  </si>
  <si>
    <t>0948161034</t>
  </si>
  <si>
    <t>Chi Nhánh Công Ty TNHH MTV BLUE EXCHANGE</t>
  </si>
  <si>
    <t>Hoàn Thiện Công Tác Kế Toán Tiêu Thụ Và Xác Định Kết Quả Kinh Doanh Tại Chi Nhánh Công Ty TNHH MTV BLUE EXCHANGE</t>
  </si>
  <si>
    <t>Huỳnh Thị Mỹ</t>
  </si>
  <si>
    <t>K24KKT3</t>
  </si>
  <si>
    <t>0342940023</t>
  </si>
  <si>
    <t>Hoàn Thiện Kiểm Toán Khoản Mục Phải Trả Người Bán Trong Kiểm Toán Báo Cáo Tài Chính Của Công Ty TNHH Kiểm Toán Và Tư Vấn Thuế ATAX Đối Với Khách Hàng ABC</t>
  </si>
  <si>
    <t>K24KKT2</t>
  </si>
  <si>
    <t>0764918657</t>
  </si>
  <si>
    <t>Hoàn Thiện Kiểm Toán Khoản Mục Tài Sản Cố Định Hữu Hình Trong Kiểm Toán Báo Cáo Tài Chính Của Công Ty TNHH Kiểm Toán Và Tư Vấn Thuế ATAX Đối Với Khách Hàng ABC</t>
  </si>
  <si>
    <t>Hồ Thị Thu</t>
  </si>
  <si>
    <t>Hạ</t>
  </si>
  <si>
    <t>0704705404</t>
  </si>
  <si>
    <t>Công Ty TNHH Thương Mại Dịch Vụ Và Sản Xuất Việt Thái</t>
  </si>
  <si>
    <t>Kế Toán Chi Phí Sản Xuất Và Tính Giá Thành Sản Phẩm Tại Công Ty TNHH Thương Mại Dịch Vụ Và Sản Xuất Việt Thái</t>
  </si>
  <si>
    <t>Ý</t>
  </si>
  <si>
    <t>K24KDN2</t>
  </si>
  <si>
    <t>0335419628</t>
  </si>
  <si>
    <t>Công Ty TNHH Thương Mại Dịch Vụ Vận Tải và Du Lịch PHANXICO-MT</t>
  </si>
  <si>
    <t>Kế Toán Tiêu Thụ Và Xác Định Kết Quả Kinh Doanh Tại Công Ty TNHH Thương Mại Dịch Vụ Vận Tải và Du Lịch PHANXICO-MT</t>
  </si>
  <si>
    <t>Trương Ngọc</t>
  </si>
  <si>
    <t>0833712873</t>
  </si>
  <si>
    <t>Công Ty TNHH Thương Mại Hiếu Hằng</t>
  </si>
  <si>
    <t>Kế Toán Tiêu Thụ Và Xác Định Kết Quả Kinh Doanh Tại Công Ty TNHH Thương Mại Hiếu Hằng</t>
  </si>
  <si>
    <t>Nguyễn Thị Thúy</t>
  </si>
  <si>
    <t>0866047886</t>
  </si>
  <si>
    <t>Công Ty TNHH Thương Mại Và Dịch Vụ An Đồng Thịnh MT</t>
  </si>
  <si>
    <t>Kế Toán Tiêu Thụ Và Xác Định Kết Quả Kinh Doanh Tại Công Ty TNHH Thương Mại Và Dịch Vụ An Đồng Thịnh MT</t>
  </si>
  <si>
    <t>Công Ty TNHH Thương Mại Và Dịch Vụ Đại Tiến Thanh</t>
  </si>
  <si>
    <t>Nguyễn Thị Phúc</t>
  </si>
  <si>
    <t>0399097015</t>
  </si>
  <si>
    <t>Kế Toán Tiêu Thụ Và Xác Định Kết Quả Kinh Doanh Tại Công Ty TNHH Thương Mại Và Dịch Vụ Đại Tiến Thanh</t>
  </si>
  <si>
    <t>Ngọc</t>
  </si>
  <si>
    <t>Hiền</t>
  </si>
  <si>
    <t>K24KDN3</t>
  </si>
  <si>
    <t>Trần Thị</t>
  </si>
  <si>
    <t>Cúc</t>
  </si>
  <si>
    <t>0932348449</t>
  </si>
  <si>
    <t>Công Ty TNHH MTV Sao Phương Nam</t>
  </si>
  <si>
    <t>Kế Toán Tiêu Thụ Và Xác Định Kết Quả Kinh Doanh Tại Công Ty TNHH MTV Sao Phương Nam</t>
  </si>
  <si>
    <t>Lê Thị</t>
  </si>
  <si>
    <t>Lan</t>
  </si>
  <si>
    <t>0339727515</t>
  </si>
  <si>
    <t>Kế Toán Thuế Giá Trị Gia Tăng Tại Công Ty TNHH MTV Sao Phương Nam</t>
  </si>
  <si>
    <t>K24KDN1</t>
  </si>
  <si>
    <t>Trịnh Thị</t>
  </si>
  <si>
    <t>Cao Nguyễn Diệu</t>
  </si>
  <si>
    <t>0903220412</t>
  </si>
  <si>
    <t>Công Ty TNHH Nông Gia Phú</t>
  </si>
  <si>
    <t>Kế Toán Tiêu Thụ Và Xác Định Kết Quả Kinh Doanh Tại Công Ty TNHH Nông Gia Phú</t>
  </si>
  <si>
    <t>Đặng Thị Anh</t>
  </si>
  <si>
    <t>Văn</t>
  </si>
  <si>
    <t>0932459964</t>
  </si>
  <si>
    <t>Công Ty TNHH REECHEM</t>
  </si>
  <si>
    <t>Kế Toán Công Nợ Phải Thu Khách Hàng, Phải Trả Người Bán Tại Công Ty TNHH REECHEM</t>
  </si>
  <si>
    <t>Trương Thị</t>
  </si>
  <si>
    <t>0332846813</t>
  </si>
  <si>
    <t>Công Ty TNHH RESTECH</t>
  </si>
  <si>
    <t>Kế Toán Tiêu Thụ Và Xác Định Kết Quả Kinh Doanh Tại Công Ty TNHH RESTECH</t>
  </si>
  <si>
    <t>Nguyễn Thị Nhật</t>
  </si>
  <si>
    <t>0906204802</t>
  </si>
  <si>
    <t>Công Ty TNHH Sản Xuất - Thương Mại Và Dịch Vụ Cơ Khí Trung Nghĩa</t>
  </si>
  <si>
    <t>Kế Toán Công Nợ Phải Thu Khách Hàng, Phải Trả Người Bán Tại Công Ty TNHH Sản Xuất - Thương Mại Và Dịch Vụ Cơ Khí Trung Nghĩa</t>
  </si>
  <si>
    <t>Nguyễn Hồng</t>
  </si>
  <si>
    <t>Phúc</t>
  </si>
  <si>
    <t>0982075139</t>
  </si>
  <si>
    <t>Công Ty Cổ Phần Phát Triển Công Nghệ Và Tư Vấn Đầu Tư Đà Nẵng</t>
  </si>
  <si>
    <t>Kế Toán Tiêu Thụ Và Xác Định Kết Quả Kinh Doanh Tại Công Ty Cổ Phần Phát Triển Công Nghệ Và Tư Vấn Đầu Tư Đà Nẵng</t>
  </si>
  <si>
    <t>Vương Thị Hồng</t>
  </si>
  <si>
    <t>0348549456</t>
  </si>
  <si>
    <t>Công Ty Cổ Phần Phát Triển Đại Việt</t>
  </si>
  <si>
    <t>Kế Toán Tiêu Thụ Và Xác Định Kết Quả Kinh Doanh Tại Công Ty Cổ Phần Phát Triển Đại Việt</t>
  </si>
  <si>
    <t>Lê Thị Mai</t>
  </si>
  <si>
    <t>Uyên</t>
  </si>
  <si>
    <t>0935535156</t>
  </si>
  <si>
    <t>Công Ty Cổ Phần Thái Việt Corporation</t>
  </si>
  <si>
    <t>Kế Toán Tập Hợp Chi Phí Và Tính Giá Thành Sản Phẩm Tại Công Ty Cổ Phần Thái Việt Corporation</t>
  </si>
  <si>
    <t>0335745763</t>
  </si>
  <si>
    <t>Kế Toán Tiêu Thụ Và Xác Định Kết Quả Kinh Doanh Tại Công Ty Cổ Phần Thành Quân</t>
  </si>
  <si>
    <t>Võ Thị Tố</t>
  </si>
  <si>
    <t>0354475940</t>
  </si>
  <si>
    <t>0949365158</t>
  </si>
  <si>
    <t>Công Ty Cổ Phần Tư Vấn Đầu Tư Đại Cường Thành</t>
  </si>
  <si>
    <t>Kế Toán Tập Hợp Chi Phí Và Tính Giá Thành Sản Phẩm Tại Công Ty Cổ Phần Tư Vấn Đầu Tư Đại Cường Thành</t>
  </si>
  <si>
    <t>Phạm Lê Thị Huyền</t>
  </si>
  <si>
    <t>0967465663</t>
  </si>
  <si>
    <t>Phân Tích Cấu Trúc Tài Chính Tại Công Ty Cổ Phần Tư Vấn Đầu Tư Đại Cường Thành</t>
  </si>
  <si>
    <t>Trang</t>
  </si>
  <si>
    <t>Huỳnh Thị Thu</t>
  </si>
  <si>
    <t>0934208769</t>
  </si>
  <si>
    <t>Công Ty Cổ Phần Tư Vấn Đầu Tư Xây Dựng Nhân Đại Việt</t>
  </si>
  <si>
    <t>Kế Toán Tập Hợp Chi Phí Và Tính Giá Thành Sản Phẩm Tại Công Ty Cổ Phần Tư Vấn Đầu Tư Xây Dựng Nhân Đại Việt</t>
  </si>
  <si>
    <t>Lê Thị Ánh</t>
  </si>
  <si>
    <t>Tuyết</t>
  </si>
  <si>
    <t>0866756050</t>
  </si>
  <si>
    <t>Công Ty Cổ Phần Tư Vấn Thiết Kế Và Xây Dựng WINHOUSE</t>
  </si>
  <si>
    <t>Kế Toán Doanh Thu, Chi Phí Và Xác Định Kết Quả Kinh Doanh Tại Công Ty Cổ Phần Tư Vấn Thiết Kế Và Xây Dựng WINHOUSE</t>
  </si>
  <si>
    <t>Nguyễn Trường Định</t>
  </si>
  <si>
    <t>0799317551</t>
  </si>
  <si>
    <t>Công Ty Cổ Phần Tư Vấn Xây Dựng 533</t>
  </si>
  <si>
    <t>Kế Toán Tập Hợp Chi Phí Và Tính Giá Thành Tại Công Ty Cổ Phần Tư Vấn Xây Dựng 533</t>
  </si>
  <si>
    <t>Lệ</t>
  </si>
  <si>
    <t>Công Ty Cổ Phần VATUCO.378</t>
  </si>
  <si>
    <t>Tạ Thị Ngọc</t>
  </si>
  <si>
    <t>0345396305</t>
  </si>
  <si>
    <t>Kế Toán Tập Hợp Chi Phí Và Tính Giá Thành Sản Phẩm Tại Công Ty Cổ Phần VATUCO.378</t>
  </si>
  <si>
    <t>0364622992</t>
  </si>
  <si>
    <t>Kế Toán Tiêu Thụ Và Xác Định Kết Quả Kinh Doanh Tại Công Ty Cổ Phần VATUCO.378</t>
  </si>
  <si>
    <t>Hồ Thị Phan</t>
  </si>
  <si>
    <t>Nhung</t>
  </si>
  <si>
    <t>0935046003</t>
  </si>
  <si>
    <t>Công Ty TNHH Bao Bì Thiện Toàn</t>
  </si>
  <si>
    <t>Kế Toán Tiêu Thụ Và Xác Định Kết Quả Kinh Doanh Tại Công Ty TNHH Bao Bì Thiện Toàn</t>
  </si>
  <si>
    <t>Hoàng Thị</t>
  </si>
  <si>
    <t>Hường</t>
  </si>
  <si>
    <t>0337127467</t>
  </si>
  <si>
    <t>Công Ty TNHH Đầu Tư Xây Dựng DACINCO</t>
  </si>
  <si>
    <t>Kế Toán Tập Hợp Chi Phí Và Tính Giá Thành Sản Phẩm Tại Công Ty TNHH Đầu Tư Xây Dựng DACINCO</t>
  </si>
  <si>
    <t>0978563857</t>
  </si>
  <si>
    <t>Công Ty TNHH MTV Anh Khôi</t>
  </si>
  <si>
    <t>Kế Toán Tiêu Thụ Và Xác Định Kết Quả Kinh Doanh Tại Công Ty TNHH MTV Anh Khôi</t>
  </si>
  <si>
    <t>Tưởng Thị Thanh</t>
  </si>
  <si>
    <t>0353924950</t>
  </si>
  <si>
    <t>Chi Nhánh Công Ty Cổ Phần Bóng Đèn Phích Nước Rạng Đông</t>
  </si>
  <si>
    <t>Kế Toán Tiêu Thụ Và Xác Định Kết Quả Kinh Doanh Tại Chi Nhánh Công Ty Cổ Phần Bóng Đèn Phích Nước Rạng Đông</t>
  </si>
  <si>
    <t>Nguyễn Ngọc</t>
  </si>
  <si>
    <t>0912076417</t>
  </si>
  <si>
    <t>Công Ty Cổ Phần Đầu Tư Nông Nghiệp Sài Gòn Thành Đạt</t>
  </si>
  <si>
    <t>Kế Toán Tiêu Thụ Và Xác Định Kết Quả Kinh Doanh  Tại Công Ty Cổ Phần Đầu Tư Nông Nghiệp Sài Gòn Thành Đạt</t>
  </si>
  <si>
    <t>Hoàng Thu</t>
  </si>
  <si>
    <t>Hiên</t>
  </si>
  <si>
    <t>0917171152</t>
  </si>
  <si>
    <t>Công Ty Cổ Phần Đầu Tư Regis Bay Việt Nam</t>
  </si>
  <si>
    <t>Hoàn Thiện Công Tác Kế Toán Thuế Giá Trị Gia Tăng Hàng Nhập Khẩu Tại Công Ty Cổ Phần Đầu Tư Regis Bay Việt Nam</t>
  </si>
  <si>
    <t>Thư</t>
  </si>
  <si>
    <t>Tú</t>
  </si>
  <si>
    <t>Trịnh Thị Phương</t>
  </si>
  <si>
    <t>0364280532</t>
  </si>
  <si>
    <t>Công Ty TNHH MTV Hữu Nghị Nam Lào</t>
  </si>
  <si>
    <t>Phân Tích Cấu Trúc Tài Chính Tại Công Ty TNHH MTV Hữu Nghị Nam Lào</t>
  </si>
  <si>
    <t>Trần Như</t>
  </si>
  <si>
    <t>0984298041</t>
  </si>
  <si>
    <t>Kế Toán Tiêu Thụ Và Xác Định Kết Quả Kinh Doanh Tại Công Ty TNHH MTV Hữu Nghị Nam Lào</t>
  </si>
  <si>
    <t>Nguyễn Trần Hiền</t>
  </si>
  <si>
    <t>0911378588</t>
  </si>
  <si>
    <t>Công Ty TNHH MTV Lâm Nghiệp Bến Hải Quảng Trị</t>
  </si>
  <si>
    <t>Kế Toán Chi Phí Sản Xuất Và Tính Giá Thành Sản Phẩm Tại Công Ty TNHH MTV Lâm Nghiệp Bến Hải Quảng Trị</t>
  </si>
  <si>
    <t>Phan Thị Hồng</t>
  </si>
  <si>
    <t>0935546660</t>
  </si>
  <si>
    <t>Công Ty TNHH MTV Nguyên Cẩm Phong</t>
  </si>
  <si>
    <t>Kế Toán Tập Hợp Chi Phí Và Tính Giá Thành Sản Phẩm Xây Lắp Tại Công Ty TNHH MTV Nguyên Cẩm Phong</t>
  </si>
  <si>
    <t>Ngô Thị Thu</t>
  </si>
  <si>
    <t>Sương</t>
  </si>
  <si>
    <t>0768625328</t>
  </si>
  <si>
    <t>Công Ty TNHH MTV Phúc Lâm Care</t>
  </si>
  <si>
    <t>Kế Toán Tiêu Thụ Và Xác Định Kết Quả Kinh Doanh Tại Công Ty TNHH MTV Phúc Lâm Care</t>
  </si>
  <si>
    <t>0395233003</t>
  </si>
  <si>
    <t>Công Ty TNHH MTV Tân Triều T&amp;P</t>
  </si>
  <si>
    <t>Kế Toán Tiêu Thụ Và Xác Định Kết Quả Kinh Doanh Tại Công Ty TNHH MTV Tân Triều T&amp;P</t>
  </si>
  <si>
    <t>Nguyễn Thị Hoài</t>
  </si>
  <si>
    <t>Công Ty TNHH MTV Đầu Tư Và Xây Dựng Nguyên Thịnh Phát</t>
  </si>
  <si>
    <t>Phạm Thị Mai</t>
  </si>
  <si>
    <t>0365983949</t>
  </si>
  <si>
    <t>Kế Toán Tập Hợp Chi Phí Xây Lắp Và Tính Giá Thành Sản Phẩm Xây Lắp Tại Công Ty TNHH MTV Đầu Tư Và Xây Dựng Nguyên Thịnh Phát</t>
  </si>
  <si>
    <t>Nguyễn Ngọc Diễm</t>
  </si>
  <si>
    <t>0384153989</t>
  </si>
  <si>
    <t>Kế Toán Công Nợ Phải Thu Khách Hàng, Phải Trả Người Bán Tại Công Ty TNHH MTV Đầu Tư Và Xây Dựng Nguyên Thịnh Phát</t>
  </si>
  <si>
    <t>Nguyễn Thị Thùy</t>
  </si>
  <si>
    <t>Công Ty TNHH MTV Duy Phát Thịnh</t>
  </si>
  <si>
    <t>Trần Phương</t>
  </si>
  <si>
    <t>0776192954</t>
  </si>
  <si>
    <t>Kế Toán Tiêu Thụ Và Xác Định Kết Quả Kinh Doanh Tại Công Ty TNHH MTV Duy Phát Thịnh</t>
  </si>
  <si>
    <t>Nguyễn Đặng Quỳnh</t>
  </si>
  <si>
    <t>Như</t>
  </si>
  <si>
    <t>0333668054</t>
  </si>
  <si>
    <t>Công Ty TNHH MTV Thành Văn Sen</t>
  </si>
  <si>
    <t>Kế Toán Tập Hợp Chi Phí Xây Lắp Và Tính Giá Thành Sản Phẩm Xây Lắp Tại Công Ty TNHH MTV Thành Văn Sen</t>
  </si>
  <si>
    <t>0935412296</t>
  </si>
  <si>
    <t xml:space="preserve">Công Ty TNHH MTV Thương Mại Và Dịch Vụ Phúc Thành Tâm </t>
  </si>
  <si>
    <t xml:space="preserve">Kế Toán Tiêu Thụ Và Xác Định Kết Quả Kinh Doanh Tại Công Ty TNHH MTV Thương Mại Và Dịch Vụ Phúc Thành Tâm </t>
  </si>
  <si>
    <t>Thới Thị Như</t>
  </si>
  <si>
    <t>0348333538</t>
  </si>
  <si>
    <t>Công Ty TNHH MTV Vạn Niên Thịnh</t>
  </si>
  <si>
    <t>Phân Tích Cấu Trúc Tài Chính Tại Công Ty TNHH MTV Vạn Niên Thịnh</t>
  </si>
  <si>
    <t>Trương Thị Thanh</t>
  </si>
  <si>
    <t>Mai</t>
  </si>
  <si>
    <t>Công Ty TNHH Dịch Vụ Và Vận Tải Hùng Hoàng Hoa</t>
  </si>
  <si>
    <t>Hiếu</t>
  </si>
  <si>
    <t>0348899982</t>
  </si>
  <si>
    <t>Kế Toán Tiêu Thụ Và Xác Định Kết Quả Kinh Doanh Tại Công Ty TNHH Dịch Vụ Và Vận Tải Hùng Hoàng Hoa</t>
  </si>
  <si>
    <t>Đoàn Thị Ngọc</t>
  </si>
  <si>
    <t>0916553147</t>
  </si>
  <si>
    <t>Công Ty TNHH Đức Thịnh</t>
  </si>
  <si>
    <t>Kế Toán Tiêu Thụ Và Xác Định Kết Quả Kinh Doanh Tại Công Ty TNHH Đức Thịnh</t>
  </si>
  <si>
    <t>Công Ty TNHH Gạch Men Hùng Phát</t>
  </si>
  <si>
    <t>Phan Nguyễn Ngọc</t>
  </si>
  <si>
    <t>0367042440</t>
  </si>
  <si>
    <t>Kế Toán Tiêu Thụ Và Xác Định Kết Quả Kinh Doanh Tại Công Ty TNHH Gạch Men Hùng Phát</t>
  </si>
  <si>
    <t>Trần Thị Ngọc</t>
  </si>
  <si>
    <t>0774904023</t>
  </si>
  <si>
    <t xml:space="preserve">Công Ty TNHH Giải Pháp Công Nghệ DANATEL.  </t>
  </si>
  <si>
    <t xml:space="preserve">Kế Toán Tiêu Thụ Và Xác Định Kết Quả Kinh Doanh Tại Công Ty TNHH Giải Pháp Công Nghệ DANATEL.  </t>
  </si>
  <si>
    <t>0354964204</t>
  </si>
  <si>
    <t>Công Ty TNHH Hồng Đức</t>
  </si>
  <si>
    <t>Kế Toán Chi Phí Sản Xuất Và Tính Giá Thành Sản Phẩm Tại Công Ty TNHH Hồng Đức</t>
  </si>
  <si>
    <t>0359608270</t>
  </si>
  <si>
    <t>Công Ty TNHH ISTANBUL ANATOLIAN KEBAB HOUSE</t>
  </si>
  <si>
    <t>Kế Toán Tiêu Thụ Và Xác Định Kết Quả Kinh Doanh Tại Công Ty TNHH ISTANBUL ANATOLIAN KEBAB HOUSE</t>
  </si>
  <si>
    <t>Trần Thị Minh</t>
  </si>
  <si>
    <t>Trần Thị Hoài</t>
  </si>
  <si>
    <t>0702766548</t>
  </si>
  <si>
    <t>Công Ty Cổ Phần Đại Phước Long Cement</t>
  </si>
  <si>
    <t>Kế Toán Tiêu Thụ và Xác Định Kết Quả Kinh Doanh Tại Công Ty Cổ Phần Đại Phước Long Cement</t>
  </si>
  <si>
    <t>Thanh</t>
  </si>
  <si>
    <t>Nguyễn Thị Tuyết</t>
  </si>
  <si>
    <t>0949070532</t>
  </si>
  <si>
    <t>Công Ty Cổ Phần Gia Nguyễn Tâm</t>
  </si>
  <si>
    <t>Kế Toán Tiêu Thụ và Xác Định Kết Quả Kinh Doanh Tại Công Ty Cổ Phần Gia Nguyễn Tâm</t>
  </si>
  <si>
    <t>Phan Thị Như</t>
  </si>
  <si>
    <t>0359227578</t>
  </si>
  <si>
    <t>Công Ty Cổ Phần Giải Pháp TPS</t>
  </si>
  <si>
    <t>Kế Toán Tiêu Thụ và Xác Định Kết Quả Kinh Doanh Tại Công Ty Cổ Phần Giải Pháp TPS</t>
  </si>
  <si>
    <t>Đỗ Như</t>
  </si>
  <si>
    <t>0333389876</t>
  </si>
  <si>
    <t>Công Ty TNHH Xây Dựng Thương Mại Dịch Vụ Tiến Vang Phát</t>
  </si>
  <si>
    <t>Kế Toán Tiêu Thụ và Xác Định Kết Quả Kinh Doanh Tại Công Ty TNHH Xây Dựng Thương Mại Dịch Vụ Tiến Vang Phát</t>
  </si>
  <si>
    <t>Phạm Thị Bích</t>
  </si>
  <si>
    <t>0335696155</t>
  </si>
  <si>
    <t>Công Ty Cổ Phần Lưu Liền</t>
  </si>
  <si>
    <t>Kế Toán Tiêu Thụ và Xác Định Kết Quả Kinh Doanh Tại Công Ty Cổ Phần Lưu Liền</t>
  </si>
  <si>
    <t>Võ Thị Phương</t>
  </si>
  <si>
    <t>0799072860</t>
  </si>
  <si>
    <t>Công Ty Cổ Phần May Mặc Xuất Khẩu Hưng Hoàng Phát</t>
  </si>
  <si>
    <t>Kế Toán Tiêu Thụ và Xác Định Kết Quả Kinh Doanh Tại Công Ty Cổ Phần May Mặc Xuất Khẩu Hưng Hoàng Phát</t>
  </si>
  <si>
    <t>Võ Thị Thu</t>
  </si>
  <si>
    <t>Hà</t>
  </si>
  <si>
    <t>0967237738</t>
  </si>
  <si>
    <t>Hoàn Thiện Quy Trình Kiểm Toán Khoản Mục Nợ Phải Thu Khách Hàng Tại Công Ty ABC Do Chi Nhánh Công Ty TNHH Kiểm Toán Và Dịch Vụ Tin Học TPHCM Tại Đà Nẵng Thực Hiện</t>
  </si>
  <si>
    <t>Lê Thị Bích</t>
  </si>
  <si>
    <t>0905637427</t>
  </si>
  <si>
    <t>Hoàn Thiện Chu Trình Kiểm Toán Khoản Mục Vay Và Nợ Thuê Tài Chính Tại Công Ty ABC Do Chi Nhánh Công Ty TNHH Kiểm Toán Và Dịch Vụ Tin Học TP Hồ Chí Minh Tại Đà Nẵng Thực Hiện</t>
  </si>
  <si>
    <t>Lữ Kim</t>
  </si>
  <si>
    <t>Tài</t>
  </si>
  <si>
    <t>0389150042</t>
  </si>
  <si>
    <t>Hoàn Thiện Quy Trình Chọn Mẫu Trong Kiểm Toán Báo Cáo Tài Chính Tại Chi Nhánh Công Ty Kiểm Toán Và Dịch Vụ Tin Học TP Hồ Chí Minh Tại Đà Nẵng</t>
  </si>
  <si>
    <t>Công Ty TNHH Kiểm Toán - Thẩm Định Giá Và Tư Vấn ECOVIS AFA Việt Nam</t>
  </si>
  <si>
    <t>Lương Thị Thu</t>
  </si>
  <si>
    <t>0964380601</t>
  </si>
  <si>
    <t>Kiểm Toán Khoản Mục Doanh Thu Trong Kiểm Toán Báo Cáo Tài Chính Tại Khách Hàng ABC Do Công Ty TNHH Kiểm Toán - Thẩm Định Giá Và Tư Vấn ECOVIS AFA VIỆT NAM Thực Hiện</t>
  </si>
  <si>
    <t>Phạm Thị Vy</t>
  </si>
  <si>
    <t>Thìn</t>
  </si>
  <si>
    <t>0795980393</t>
  </si>
  <si>
    <t>Kiểm Toán Khoản Mục Thuế GTGT Trong Kiểm Toán Báo Cáo Tài Chính Tại Khách Hàng ABC Do Công Ty TNHH Kiểm Toán - Thẩm Định Giá Và Tư Vấn ECOVIS AFA VIỆT NAM Thực Hiện</t>
  </si>
  <si>
    <t>Phan Thị Tố</t>
  </si>
  <si>
    <t>0368517944</t>
  </si>
  <si>
    <t>Hoàn Thiện Công Tác Kiểm Toán Khoản Mục Hàng Tồn Kho Trong Kiểm Toán Báo Cáo Tài Chính Do Công Ty Công Ty TNHH Kiểm Toán - Thẩm Định Giá Và Tư Vấn ECOVIS AFA Việt Nam Thực Hiện Đối Với Khách Hàng ABC</t>
  </si>
  <si>
    <t>0947612427</t>
  </si>
  <si>
    <t>Công Ty TNHH MTV Đạt Phú Nguyên</t>
  </si>
  <si>
    <t>Kế Toán Tiêu Thụ Và Xác Định Kết Quả Kinh Doanh Tại Công Ty TNHH MTV Đạt Phú Nguyên</t>
  </si>
  <si>
    <t>0325125867</t>
  </si>
  <si>
    <t xml:space="preserve">Công Ty TNHH Thương Mại Và Xây Dựng Thanh Bình Kon Tum </t>
  </si>
  <si>
    <t>Kế Toán Tiêu Thụ Và Xác Định Kết Quả Kinh Doanh Tại Công Ty TNHH Thương Mại Và Xây Dựng Thanh Bình Kon Tum</t>
  </si>
  <si>
    <t>Lê Thị Thu</t>
  </si>
  <si>
    <t>Bùi Thị Như</t>
  </si>
  <si>
    <t>0901980222</t>
  </si>
  <si>
    <t xml:space="preserve">Công Ty TNHH Tư Vấn Và Xây Lắp Nhật Ánh Vinh
</t>
  </si>
  <si>
    <t>Kế Toán Tập Hợp Chi Phí Sản Xuất Và Tính Giá Thành Sản Phẩm Xây Lắp Tại Công Ty TNHH Tư Vấn Và Xây Lắp Nhật Ánh Vinh</t>
  </si>
  <si>
    <t>Công Ty Cổ Phần Tư Vấn Và Xây Dựng Hoàng Sa</t>
  </si>
  <si>
    <t>Phan Thị</t>
  </si>
  <si>
    <t>Mai Thị</t>
  </si>
  <si>
    <t>0947639632</t>
  </si>
  <si>
    <t>Kế Toán Tiêu Thụ Và Xác Định Kết Quả Kinh Doanh Tại Công Ty Cổ Phần Tư Vấn Và Xây Dựng Hoàng Sa</t>
  </si>
  <si>
    <t>Lợi</t>
  </si>
  <si>
    <t>0905403039</t>
  </si>
  <si>
    <t>Công Ty TNHH SOLAR POWER Quảng Nam</t>
  </si>
  <si>
    <t>Kế Toán Tiêu Thụ Và Xác Định Kết Quả Kinh Doanh Tại Công Ty TNHH SOLAR POWER Quảng Nam</t>
  </si>
  <si>
    <t>Cao Thị Ngọc</t>
  </si>
  <si>
    <t>Quyên</t>
  </si>
  <si>
    <t>0934992171</t>
  </si>
  <si>
    <t>Công Ty TNHH Thương Mại Và Dịch Vụ Cao Quốc Bảo</t>
  </si>
  <si>
    <t>Kế Toán Tiêu Thụ Và Xác Định Kết Quả Kinh Doanh Tại Công Ty TNHH Thương Mại Và Dịch Vụ Cao Quốc Bảo</t>
  </si>
  <si>
    <t>0393009847</t>
  </si>
  <si>
    <t>Công Ty TNHH Thương Mại Và Dịch vụ Cao Quốc Bảo</t>
  </si>
  <si>
    <t>Phân Tích Cấu Trúc Tài Chính Tại Công Ty TNHH Thương Mại Và Dịch vụ Cao Quốc Bảo</t>
  </si>
  <si>
    <t>0979538640</t>
  </si>
  <si>
    <t>0862512291/ /</t>
  </si>
  <si>
    <t>Công Ty TNHH Thương Mại Và Dịch Vụ Hương Thiện Duyên</t>
  </si>
  <si>
    <t>Kế Toán Tiêu Thụ Và Xác Định Kết Quả Kinh Doanh Tại Công Ty TNHH Thương Mại Và Dịch Vụ Hương Thiện Duyên</t>
  </si>
  <si>
    <t>Phạm Anh</t>
  </si>
  <si>
    <t>Tuấn</t>
  </si>
  <si>
    <t>0359528899</t>
  </si>
  <si>
    <t>Công Ty TNHH Thương Mại Và Dịch Vụ Tổng Hợp Trường Giang</t>
  </si>
  <si>
    <t>Kế Toán Tiêu Thụ Và Xác Định Kết Quả Kinh Doanh Tại Công Ty TNHH Thương Mại Và Dịch Vụ Tổng Hợp Trường Giang</t>
  </si>
  <si>
    <t>Công Ty TNHH Kiểm Toán Và Tài Chính FAT</t>
  </si>
  <si>
    <t>0383732764</t>
  </si>
  <si>
    <t>Kiểm Toán Khoản Mục Phải Trả Người Bán Trong Kiểm Toán Báo Cáo Tài Chính Do Công Ty TNHH Kiểm Toán Và Tài Chính FAT Thực Hiện</t>
  </si>
  <si>
    <t>Lê Thị Mỹ</t>
  </si>
  <si>
    <t>0327193498</t>
  </si>
  <si>
    <t>Kiểm Toán Khoản Mục Hàng Tồn Kho Trong Kiểm Toán Báo Cáo Tài Chính Do Công Ty TNHH Kiểm Toán Và Tài Chính FAT Thực Hiện</t>
  </si>
  <si>
    <t>Ngô Mai</t>
  </si>
  <si>
    <t>0763703647</t>
  </si>
  <si>
    <t>Kiểm Toán Khoản Mục Doanh Thu Bán Hàng Và Cung Cấp Dịch Vụ Trong Kiểm Toán Báo Cáo Tài Chính Do Công Ty TNHH Kiểm Toán Và Tài Chính FAT Thực Hiện</t>
  </si>
  <si>
    <t>Vũ Thị</t>
  </si>
  <si>
    <t>0384019410</t>
  </si>
  <si>
    <t>Kiểm Toán Khoản Mục Phải Trả Người Lao Động Và Các Khoản Trích Theo Lương Trong Kiểm Toán Báo Cáo Tài Chính Do Công Ty TNHH Kiểm Toán Và Tài Chính FAT Thực Hiện</t>
  </si>
  <si>
    <t>Phạm Thị</t>
  </si>
  <si>
    <t>Nữ</t>
  </si>
  <si>
    <t>0768946548</t>
  </si>
  <si>
    <t>Kiểm Toán Khoản Mục Giá Vốn Hàng Bán Trong Kiểm Toán Báo Cáo Tài Chính Do Công Ty TNHH Kiểm Toán Và Tài Chính FAT Thực Hiện</t>
  </si>
  <si>
    <t>Đặng Thị Thanh</t>
  </si>
  <si>
    <t>Bình</t>
  </si>
  <si>
    <t>0346256545</t>
  </si>
  <si>
    <t>Công Ty TNHH Kỹ Thuật POSO</t>
  </si>
  <si>
    <t>Kế Toán Tiêu Thụ Và Xác Định Kết Quả Kinh Doanh Tại Công Ty TNHH Kỹ Thuật POSO</t>
  </si>
  <si>
    <t>0347777847</t>
  </si>
  <si>
    <t xml:space="preserve">Công Ty TNHH Sản Xuất Thương Mại Dịch Vụ Thanh Hùng </t>
  </si>
  <si>
    <t xml:space="preserve">Kế Toán Tiêu Thụ Và Xác Định Kết Quả Kinh Doanh Tại Công Ty TNHH Sản Xuất Thương Mại Dịch Vụ Thanh Hùng </t>
  </si>
  <si>
    <t>Trần Hoàng</t>
  </si>
  <si>
    <t>0905581659</t>
  </si>
  <si>
    <t>Công Ty TNHH Sản Xuất Thương Mại Hóa Học Ứng Dụng Trường Thịnh</t>
  </si>
  <si>
    <t>Kế Toán Tiêu Thụ Và Xác Định Kết Quả Kinh Doanh Tại Công Ty TNHH Sản Xuất Thương Mại Hóa Học Ứng Dụng Trường Thịnh</t>
  </si>
  <si>
    <t>0987815513</t>
  </si>
  <si>
    <t>Công Ty TNHH T.T.T.I Đà Nẵng</t>
  </si>
  <si>
    <t>Kế Toán Tiêu Thụ Và Xác Định Kết Quả Kinh Doanh Tại Công Ty TNHH T.T.T.I Đà Nẵng</t>
  </si>
  <si>
    <t>Nguyễn Ngọc Anh</t>
  </si>
  <si>
    <t>0385308550</t>
  </si>
  <si>
    <t>Kế Toán Công Nợ Phải Thu Khách Hàng Và Phải Trả Người Bán Tại Công Ty TNHH T.T.T.I Đà Nẵng</t>
  </si>
  <si>
    <t>Nguyễn Xuân</t>
  </si>
  <si>
    <t>0336987169</t>
  </si>
  <si>
    <t>Công Ty TNHH Thép Minh Nhật</t>
  </si>
  <si>
    <t>Kế Toán Thuế Giá Trị Gia Tăng Tại Công Ty TNHH Thép Minh Nhật</t>
  </si>
  <si>
    <t>Nhạn</t>
  </si>
  <si>
    <t>0338067950</t>
  </si>
  <si>
    <t>Kế Toán Tiêu Thụ Và Xác Định Kết Quả Kinh Doanh Tại Công Ty TNHH Thép Minh Nhật</t>
  </si>
  <si>
    <t>Công Ty TNHH Kiến Trúc Hoàng Nhật Anh</t>
  </si>
  <si>
    <t>Lê Thị Cẩm</t>
  </si>
  <si>
    <t>0382281328</t>
  </si>
  <si>
    <t>Kế Toán Bán Hàng Và Xác Định Kết Quả Kinh Doanh Tại Công Ty TNHH Kiến Trúc Hoàng Nhật Anh</t>
  </si>
  <si>
    <t>Võ Thị Ngọc</t>
  </si>
  <si>
    <t>0369794791</t>
  </si>
  <si>
    <t>Công Ty TNHH Kỹ Thuật Công Nghệ Nước Việt</t>
  </si>
  <si>
    <t>Kế Toán Bán Hàng Và Xác Định Kết Quả Kinh Doanh Tại Công Ty TNHH Kỹ Thuật Công Nghệ Nước Việt</t>
  </si>
  <si>
    <t>Vũ Thị Phương</t>
  </si>
  <si>
    <t>0965037273</t>
  </si>
  <si>
    <t>Công Ty TNHH Kỹ Thuật TAIYOU</t>
  </si>
  <si>
    <t>Kế Toán Bán Hàng Và Xác Định Kết Quả Kinh Doanh Tại tại Công Ty TNHH Kỹ Thuật TAIYOU</t>
  </si>
  <si>
    <t>0353283109</t>
  </si>
  <si>
    <t>Kế Toán Thuế Giá Trị Gia Tăng Và Thuế Thu Nhập Doanh Nghiệp Tại Công Ty TNHH Mai Thanh Dung</t>
  </si>
  <si>
    <t>Cao Thị Minh</t>
  </si>
  <si>
    <t>Chuyên</t>
  </si>
  <si>
    <t>0333586438</t>
  </si>
  <si>
    <t>Công Ty TNHH MTV Minh Khánh Trung</t>
  </si>
  <si>
    <t>Kế Toán Bán Hàng Và Xác Định Kết Quả Kinh Doanh Tại Công Ty TNHH MTV Minh Khánh Trung</t>
  </si>
  <si>
    <t>Công Ty Cổ Phần VINACONEX 25</t>
  </si>
  <si>
    <t>0929293676</t>
  </si>
  <si>
    <t>Kế Toán Tiêu Thụ Và Xác Định Kết Quả Kinh Doanh
Tại Công Ty Cổ Phần VINACONEX 25</t>
  </si>
  <si>
    <t>0965284277</t>
  </si>
  <si>
    <t>Kế Toán Tập Hợp Chi Phí Sản Xuất Và Tính Giá Thành Sản Phẩm Tại Công Ty Cổ Phần VINACONEX 25</t>
  </si>
  <si>
    <t>0858952172</t>
  </si>
  <si>
    <t>Công Ty Cổ Phần Xây Dựng Và Thương Mại 591</t>
  </si>
  <si>
    <t>Kế Toán Chi Phí Sản Xuất Và Tính Giá Thành Sản Phẩm Tại Công Ty Cổ Phần Xây Dựng Và Thương Mại 591</t>
  </si>
  <si>
    <t>0372578322</t>
  </si>
  <si>
    <t>Công Ty TNHH Cơ Khí Hữu Thạnh</t>
  </si>
  <si>
    <t>Kế Toán Tiêu Thụ Và Xác Định Kết Quả Kinh Doanh
Tại Công Ty TNHH Cơ Khí Hữu Thạnh</t>
  </si>
  <si>
    <t>Lê Văn</t>
  </si>
  <si>
    <t>Thắng</t>
  </si>
  <si>
    <t>0707815536</t>
  </si>
  <si>
    <t>Công Ty TNHH MTV Nguyễn Hữu Kiên</t>
  </si>
  <si>
    <t>Kế Toán Tiêu Thụ Và Xác Định Kết Quả Kinh Doanh
Tại Công Ty TNHH MTV Nguyễn Hữu Kiên</t>
  </si>
  <si>
    <t>0935384651</t>
  </si>
  <si>
    <t>Công Ty TNHH Địa Ốc Lâm Thủy Mộc</t>
  </si>
  <si>
    <t>Kế Toán Tiêu Thụ Và Xác Định Kết Quả Kinh Doanh
Tại Công Ty TNHH Địa Ốc Lâm Thủy Mộc</t>
  </si>
  <si>
    <t>Lê Thị Kim</t>
  </si>
  <si>
    <t>0338501595</t>
  </si>
  <si>
    <t>Công Ty TNHH Kha Khanh</t>
  </si>
  <si>
    <t>Kế Toán Tiền Lương Và Các Khoản Trích Theo Lương Tại Công Ty TNHH Kha Khanh</t>
  </si>
  <si>
    <t>Thơm</t>
  </si>
  <si>
    <t>0343336608</t>
  </si>
  <si>
    <t>Công Ty TNHH Thăng Bình</t>
  </si>
  <si>
    <t>Kế Toán Tiêu Thụ Và Xác Định Kết Quả Kinh Doanh Tại Công Ty TNHH Thăng Bình</t>
  </si>
  <si>
    <t>Hoàng Thị Thùy</t>
  </si>
  <si>
    <t>Tiên</t>
  </si>
  <si>
    <t>0916148783</t>
  </si>
  <si>
    <t>Công Ty TNHH Thương Mại Dịch Vụ KERA</t>
  </si>
  <si>
    <t>Kế Toán Tiêu Thụ Và Xác Định Kết Quả Kinh Doanh Tại Công Ty TNHH Thương Mại Dịch Vụ KERA</t>
  </si>
  <si>
    <t>0918609741</t>
  </si>
  <si>
    <t xml:space="preserve">Công Ty TNHH Thương Mại Dịch Vụ Và Đầu Tư Phát Triển Hoàng Mạnh Nam
</t>
  </si>
  <si>
    <t>Kế Toán Công Nợ Phải Thu Khách Hàng, Phải Trả Người Bán Tại Công Ty TNHH Thương Mại Dịch Vụ Và Đầu Tư Phát Triển Hoàng Mạnh Nam</t>
  </si>
  <si>
    <t>0336477655</t>
  </si>
  <si>
    <t>Kế Toán Tiêu Thụ Và Xác Định Kết Quả Kinh Doanh Tại Công Ty TNHH Thương Mại Dịch Vụ Và Đầu Tư Phát Triển Hoàng Mạnh Nam</t>
  </si>
  <si>
    <t>Nguyễn Thị Vân</t>
  </si>
  <si>
    <t>0328200059</t>
  </si>
  <si>
    <t>Công Ty Cổ Phần Giấy Gia Lai</t>
  </si>
  <si>
    <t>Kế Toán Tiêu Thụ Và Xác Định Kết Quả Kinh Doanh Tại Công Ty Cổ Phần Giấy Gia Lai</t>
  </si>
  <si>
    <t>0836678403</t>
  </si>
  <si>
    <t>Kiểm Toán Khoản Mục Hàng Tồng Kho Trong Quy Trình Kiểm Toán Báo Cáo Tài Chính Do Công Ty TNHH Kiểm Toán AVN Việt Nam Thực Hiện</t>
  </si>
  <si>
    <t>Vân</t>
  </si>
  <si>
    <t>0386560837</t>
  </si>
  <si>
    <t>Kiểm Toán Khoản Mục Doanh Thu Bán Hàng Và Cung Cấp Dịch Vụ Trong Quy Trình Kiểm Toán Báo Cáo Tài Chính Do Công Ty TNHH Kiểm Toán AVN Việt Nam Thực Hiện</t>
  </si>
  <si>
    <t>Đặng Thị Thùy</t>
  </si>
  <si>
    <t>0978364911</t>
  </si>
  <si>
    <t xml:space="preserve">Công Ty TNHH Kiểm Toán IMMANUEL </t>
  </si>
  <si>
    <t>Kiểm Toán Khoản Mục Tài Sản Cố Định Hữu Hình Trong Quy Trình Kiểm Toán Báo Cáo Tài Chính Do Công Ty TNHH Kiểm Toán IMMANUEL Thực Hiện</t>
  </si>
  <si>
    <t>Nguyễn Trần Nhật</t>
  </si>
  <si>
    <t>0967871135</t>
  </si>
  <si>
    <t>Hoàn Thiện Công Tác Kiểm Toán Khoản Mục Tài Sản Cố Định Hữu Hình Trong Kiểm Toán Báo Cáo Tài Chính Tại Khách Hàng ABC Do Công Ty TNHH Kiểm Toán Và Kế Toán AAC Thực Hiện</t>
  </si>
  <si>
    <t>Ngô Thị Hà</t>
  </si>
  <si>
    <t>0905228551</t>
  </si>
  <si>
    <t>Kiểm Toán Khoản Mục Phải Thu Khách Hàng Trong Quy Trình Kiểm Toán Báo Cáo Tài Chính Do Công Ty TNHH Kiểm Toán Và Kế Toán AAC Thực Hiện</t>
  </si>
  <si>
    <t>Phạm Thị Ánh</t>
  </si>
  <si>
    <t>0969777635</t>
  </si>
  <si>
    <t>Công Ty TNHH MTV Thương Mại Dịch Vụ Quốc Tế Đồng Lợi</t>
  </si>
  <si>
    <t>Kế Toán Tiêu Thụ Và Xác Định Kết Quả Kinh Doanh Tại Công Ty TNHH MTV Thương Mại Dịch Vụ Quốc Tế Đồng Lợi</t>
  </si>
  <si>
    <t>Kèm theo Quyết định số:                 /QĐ-ĐHDT * ngày        tháng         năm 2022</t>
  </si>
  <si>
    <r>
      <t xml:space="preserve">   -KHÓA: </t>
    </r>
    <r>
      <rPr>
        <b/>
        <sz val="13"/>
        <color indexed="10"/>
        <rFont val="Times New Roman"/>
        <family val="1"/>
      </rPr>
      <t>K24</t>
    </r>
  </si>
  <si>
    <t>KẾ TOÁN QUẢN TRỊ_HP</t>
  </si>
  <si>
    <t>THỰC TẬP TỐT NGHIỆP</t>
  </si>
  <si>
    <t>THỰC TẬP TỐT NGHIỆP BAO GỒM CẢ CHUYÊN ĐỀ VÀ KHÓA LUẬN 1 DANH SÁCH</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</si>
</sst>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409]dddd\,\ mmmm\ dd\,\ yyyy"/>
    <numFmt numFmtId="169" formatCode="&quot;Yes&quot;;&quot;Yes&quot;;&quot;No&quot;"/>
    <numFmt numFmtId="170" formatCode="&quot;True&quot;;&quot;True&quot;;&quot;False&quot;"/>
    <numFmt numFmtId="171" formatCode="&quot;On&quot;;&quot;On&quot;;&quot;Off&quot;"/>
    <numFmt numFmtId="172" formatCode="[$€-2]\ #,##0.00_);[Red]\([$€-2]\ #,##0.00\)"/>
    <numFmt numFmtId="173" formatCode="0.0000000000"/>
    <numFmt numFmtId="174" formatCode="0.000000000"/>
    <numFmt numFmtId="175" formatCode="0.00000000"/>
    <numFmt numFmtId="176" formatCode="0.0000000"/>
    <numFmt numFmtId="177" formatCode="0.000000"/>
    <numFmt numFmtId="178" formatCode="0.00000"/>
    <numFmt numFmtId="179" formatCode="0.0000"/>
    <numFmt numFmtId="180" formatCode="0.000"/>
    <numFmt numFmtId="181" formatCode="[$-409]h:mm:ss\ AM/PM"/>
    <numFmt numFmtId="182" formatCode="0###"/>
    <numFmt numFmtId="183" formatCode="0.0%"/>
    <numFmt numFmtId="184" formatCode="[$-409]dddd\,\ mmmm\ d\,\ yyyy"/>
  </numFmts>
  <fonts count="54">
    <font>
      <sz val="10"/>
      <color indexed="8"/>
      <name val="Arial"/>
      <family val="0"/>
    </font>
    <font>
      <sz val="10"/>
      <name val="Arial"/>
      <family val="0"/>
    </font>
    <font>
      <sz val="11"/>
      <color indexed="8"/>
      <name val="Calibri"/>
      <family val="2"/>
    </font>
    <font>
      <b/>
      <sz val="18"/>
      <color indexed="56"/>
      <name val="Cambria"/>
      <family val="1"/>
    </font>
    <font>
      <sz val="10"/>
      <name val="VNtimes new roman"/>
      <family val="2"/>
    </font>
    <font>
      <sz val="11"/>
      <color indexed="8"/>
      <name val="Times New Roman"/>
      <family val="1"/>
    </font>
    <font>
      <b/>
      <sz val="11"/>
      <color indexed="63"/>
      <name val="Calibri"/>
      <family val="2"/>
    </font>
    <font>
      <b/>
      <sz val="11"/>
      <color indexed="8"/>
      <name val="Calibri"/>
      <family val="2"/>
    </font>
    <font>
      <sz val="11"/>
      <color indexed="10"/>
      <name val="Calibri"/>
      <family val="2"/>
    </font>
    <font>
      <sz val="11"/>
      <color indexed="52"/>
      <name val="Calibri"/>
      <family val="2"/>
    </font>
    <font>
      <sz val="11"/>
      <color indexed="62"/>
      <name val="Calibri"/>
      <family val="2"/>
    </font>
    <font>
      <b/>
      <sz val="11"/>
      <color indexed="56"/>
      <name val="Calibri"/>
      <family val="2"/>
    </font>
    <font>
      <sz val="11"/>
      <color indexed="9"/>
      <name val="Calibri"/>
      <family val="2"/>
    </font>
    <font>
      <sz val="11"/>
      <color indexed="60"/>
      <name val="Calibri"/>
      <family val="2"/>
    </font>
    <font>
      <i/>
      <sz val="11"/>
      <color indexed="23"/>
      <name val="Calibri"/>
      <family val="2"/>
    </font>
    <font>
      <u val="single"/>
      <sz val="11"/>
      <color indexed="36"/>
      <name val="Calibri"/>
      <family val="2"/>
    </font>
    <font>
      <sz val="11"/>
      <color indexed="20"/>
      <name val="Calibri"/>
      <family val="2"/>
    </font>
    <font>
      <b/>
      <sz val="15"/>
      <color indexed="56"/>
      <name val="Calibri"/>
      <family val="2"/>
    </font>
    <font>
      <sz val="11"/>
      <color indexed="17"/>
      <name val="Calibri"/>
      <family val="2"/>
    </font>
    <font>
      <b/>
      <sz val="13"/>
      <color indexed="56"/>
      <name val="Calibri"/>
      <family val="2"/>
    </font>
    <font>
      <b/>
      <sz val="11"/>
      <color indexed="9"/>
      <name val="Calibri"/>
      <family val="2"/>
    </font>
    <font>
      <b/>
      <sz val="11"/>
      <color indexed="52"/>
      <name val="Calibri"/>
      <family val="2"/>
    </font>
    <font>
      <u val="single"/>
      <sz val="11"/>
      <color indexed="12"/>
      <name val="Calibri"/>
      <family val="2"/>
    </font>
    <font>
      <sz val="9"/>
      <name val="Arial"/>
      <family val="2"/>
    </font>
    <font>
      <sz val="8"/>
      <name val="Arial"/>
      <family val="2"/>
    </font>
    <font>
      <b/>
      <sz val="13"/>
      <name val="Times New Roman"/>
      <family val="1"/>
    </font>
    <font>
      <b/>
      <sz val="13"/>
      <color indexed="8"/>
      <name val="Times New Roman"/>
      <family val="1"/>
    </font>
    <font>
      <b/>
      <sz val="13"/>
      <color indexed="18"/>
      <name val="Times New Roman"/>
      <family val="1"/>
    </font>
    <font>
      <b/>
      <sz val="13"/>
      <color indexed="10"/>
      <name val="Times New Roman"/>
      <family val="1"/>
    </font>
    <font>
      <i/>
      <sz val="13"/>
      <name val="Times New Roman"/>
      <family val="1"/>
    </font>
    <font>
      <sz val="11"/>
      <name val="Calibri"/>
      <family val="2"/>
    </font>
    <font>
      <sz val="12"/>
      <name val="Times New Roman"/>
      <family val="1"/>
    </font>
    <font>
      <b/>
      <sz val="11"/>
      <name val="Times New Roman"/>
      <family val="1"/>
    </font>
    <font>
      <b/>
      <sz val="10"/>
      <name val="Times New Roman"/>
      <family val="1"/>
    </font>
    <font>
      <b/>
      <sz val="10"/>
      <color indexed="10"/>
      <name val="Times New Roman"/>
      <family val="1"/>
    </font>
    <font>
      <sz val="11"/>
      <name val="Times New Roman"/>
      <family val="1"/>
    </font>
    <font>
      <b/>
      <sz val="10"/>
      <name val="Arial"/>
      <family val="2"/>
    </font>
    <font>
      <b/>
      <sz val="14"/>
      <color indexed="8"/>
      <name val="Times New Roman"/>
      <family val="1"/>
    </font>
    <font>
      <b/>
      <u val="single"/>
      <sz val="12"/>
      <color indexed="10"/>
      <name val="Times New Roman"/>
      <family val="1"/>
    </font>
    <font>
      <sz val="12"/>
      <color indexed="10"/>
      <name val="Times New Roman"/>
      <family val="1"/>
    </font>
    <font>
      <b/>
      <sz val="12"/>
      <color indexed="10"/>
      <name val="Times New Roman"/>
      <family val="1"/>
    </font>
    <font>
      <sz val="10"/>
      <name val="Times New Roman"/>
      <family val="1"/>
    </font>
    <font>
      <b/>
      <sz val="10"/>
      <color indexed="12"/>
      <name val="Times New Roman"/>
      <family val="1"/>
    </font>
    <font>
      <b/>
      <sz val="11"/>
      <color indexed="10"/>
      <name val="Times New Roman"/>
      <family val="1"/>
    </font>
    <font>
      <b/>
      <sz val="14"/>
      <color indexed="10"/>
      <name val="Times New Roman"/>
      <family val="1"/>
    </font>
    <font>
      <b/>
      <sz val="9"/>
      <name val="Tahoma"/>
      <family val="2"/>
    </font>
    <font>
      <b/>
      <sz val="12"/>
      <name val="Times New Roman"/>
      <family val="1"/>
    </font>
    <font>
      <sz val="10"/>
      <color indexed="10"/>
      <name val="Arial"/>
      <family val="2"/>
    </font>
    <font>
      <sz val="8"/>
      <name val="Segoe UI"/>
      <family val="2"/>
    </font>
    <font>
      <b/>
      <sz val="14"/>
      <color rgb="FFFF0000"/>
      <name val="Times New Roman"/>
      <family val="1"/>
    </font>
    <font>
      <sz val="10"/>
      <color rgb="FFFF0000"/>
      <name val="Arial"/>
      <family val="2"/>
    </font>
    <font>
      <b/>
      <sz val="12"/>
      <color rgb="FFFF0000"/>
      <name val="Times New Roman"/>
      <family val="1"/>
    </font>
    <font>
      <b/>
      <sz val="13"/>
      <color rgb="FFFF0000"/>
      <name val="Times New Roman"/>
      <family val="1"/>
    </font>
    <font>
      <b/>
      <sz val="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rgb="FF92D050"/>
        <bgColor indexed="64"/>
      </patternFill>
    </fill>
    <fill>
      <patternFill patternType="solid">
        <fgColor theme="7" tint="0.39998000860214233"/>
        <bgColor indexed="64"/>
      </patternFill>
    </fill>
    <fill>
      <patternFill patternType="solid">
        <fgColor theme="9" tint="-0.24997000396251678"/>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top style="thin"/>
      <bottom style="thin"/>
    </border>
    <border>
      <left>
        <color indexed="63"/>
      </left>
      <right style="thin"/>
      <top style="thin"/>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rgb="FF999999"/>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6" fillId="3" borderId="0" applyNumberFormat="0" applyBorder="0" applyAlignment="0" applyProtection="0"/>
    <xf numFmtId="0" fontId="21"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8" fillId="4" borderId="0" applyNumberFormat="0" applyBorder="0" applyAlignment="0" applyProtection="0"/>
    <xf numFmtId="0" fontId="17" fillId="0" borderId="3" applyNumberFormat="0" applyFill="0" applyAlignment="0" applyProtection="0"/>
    <xf numFmtId="0" fontId="19"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22" fillId="0" borderId="0" applyNumberFormat="0" applyFill="0" applyBorder="0" applyAlignment="0" applyProtection="0"/>
    <xf numFmtId="0" fontId="10" fillId="7" borderId="1" applyNumberFormat="0" applyAlignment="0" applyProtection="0"/>
    <xf numFmtId="0" fontId="9" fillId="0" borderId="6" applyNumberFormat="0" applyFill="0" applyAlignment="0" applyProtection="0"/>
    <xf numFmtId="0" fontId="13" fillId="22" borderId="0" applyNumberFormat="0" applyBorder="0" applyAlignment="0" applyProtection="0"/>
    <xf numFmtId="0" fontId="1" fillId="0" borderId="0">
      <alignment/>
      <protection/>
    </xf>
    <xf numFmtId="0" fontId="1" fillId="0" borderId="0" applyProtection="0">
      <alignment vertical="center"/>
    </xf>
    <xf numFmtId="0" fontId="1" fillId="0" borderId="0" applyProtection="0">
      <alignment vertical="center"/>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4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5" fillId="0" borderId="0">
      <alignment/>
      <protection/>
    </xf>
    <xf numFmtId="0" fontId="0" fillId="0" borderId="0">
      <alignment/>
      <protection/>
    </xf>
    <xf numFmtId="0" fontId="0" fillId="23" borderId="7" applyNumberFormat="0" applyFont="0" applyAlignment="0" applyProtection="0"/>
    <xf numFmtId="0" fontId="6" fillId="20" borderId="8" applyNumberFormat="0" applyAlignment="0" applyProtection="0"/>
    <xf numFmtId="9" fontId="0" fillId="0" borderId="0" applyFont="0" applyFill="0" applyBorder="0" applyAlignment="0" applyProtection="0"/>
    <xf numFmtId="0" fontId="3" fillId="0" borderId="0" applyNumberFormat="0" applyFill="0" applyBorder="0" applyAlignment="0" applyProtection="0"/>
    <xf numFmtId="0" fontId="7" fillId="0" borderId="9" applyNumberFormat="0" applyFill="0" applyAlignment="0" applyProtection="0"/>
    <xf numFmtId="0" fontId="8" fillId="0" borderId="0" applyNumberFormat="0" applyFill="0" applyBorder="0" applyAlignment="0" applyProtection="0"/>
  </cellStyleXfs>
  <cellXfs count="86">
    <xf numFmtId="0" fontId="0" fillId="0" borderId="0" xfId="0" applyAlignment="1">
      <alignment/>
    </xf>
    <xf numFmtId="0" fontId="26" fillId="0" borderId="0" xfId="80" applyFont="1">
      <alignment/>
      <protection/>
    </xf>
    <xf numFmtId="0" fontId="25" fillId="24" borderId="0" xfId="80" applyNumberFormat="1" applyFont="1" applyFill="1" applyBorder="1" applyAlignment="1">
      <alignment horizontal="left"/>
      <protection/>
    </xf>
    <xf numFmtId="0" fontId="25" fillId="0" borderId="0" xfId="80" applyFont="1" applyBorder="1" applyAlignment="1">
      <alignment/>
      <protection/>
    </xf>
    <xf numFmtId="0" fontId="25" fillId="24" borderId="0" xfId="80" applyFont="1" applyFill="1" applyBorder="1" applyAlignment="1">
      <alignment/>
      <protection/>
    </xf>
    <xf numFmtId="0" fontId="25" fillId="0" borderId="10" xfId="80" applyFont="1" applyBorder="1" applyAlignment="1">
      <alignment/>
      <protection/>
    </xf>
    <xf numFmtId="0" fontId="28" fillId="0" borderId="0" xfId="80" applyFont="1">
      <alignment/>
      <protection/>
    </xf>
    <xf numFmtId="0" fontId="26" fillId="0" borderId="0" xfId="80" applyFont="1" quotePrefix="1">
      <alignment/>
      <protection/>
    </xf>
    <xf numFmtId="0" fontId="29" fillId="24" borderId="0" xfId="59" applyNumberFormat="1" applyFont="1" applyFill="1" applyBorder="1" applyAlignment="1">
      <alignment horizontal="left"/>
    </xf>
    <xf numFmtId="0" fontId="30" fillId="24" borderId="0" xfId="80" applyFont="1" applyFill="1" applyAlignment="1">
      <alignment/>
      <protection/>
    </xf>
    <xf numFmtId="0" fontId="31" fillId="24" borderId="0" xfId="80" applyFont="1" applyFill="1" applyBorder="1" applyAlignment="1">
      <alignment/>
      <protection/>
    </xf>
    <xf numFmtId="0" fontId="0" fillId="0" borderId="0" xfId="80">
      <alignment/>
      <protection/>
    </xf>
    <xf numFmtId="0" fontId="1" fillId="0" borderId="0" xfId="80" applyFont="1" applyAlignment="1">
      <alignment/>
      <protection/>
    </xf>
    <xf numFmtId="0" fontId="1" fillId="0" borderId="0" xfId="80" applyFont="1">
      <alignment/>
      <protection/>
    </xf>
    <xf numFmtId="0" fontId="32" fillId="24" borderId="11" xfId="80" applyFont="1" applyFill="1" applyBorder="1" applyAlignment="1">
      <alignment horizontal="center" vertical="center"/>
      <protection/>
    </xf>
    <xf numFmtId="0" fontId="32" fillId="24" borderId="12" xfId="80" applyFont="1" applyFill="1" applyBorder="1" applyAlignment="1">
      <alignment vertical="center"/>
      <protection/>
    </xf>
    <xf numFmtId="0" fontId="32" fillId="24" borderId="13" xfId="80" applyFont="1" applyFill="1" applyBorder="1" applyAlignment="1">
      <alignment vertical="center"/>
      <protection/>
    </xf>
    <xf numFmtId="0" fontId="32" fillId="24" borderId="11" xfId="80" applyFont="1" applyFill="1" applyBorder="1" applyAlignment="1">
      <alignment vertical="center"/>
      <protection/>
    </xf>
    <xf numFmtId="0" fontId="32" fillId="24" borderId="11" xfId="80" applyFont="1" applyFill="1" applyBorder="1" applyAlignment="1">
      <alignment vertical="center" wrapText="1"/>
      <protection/>
    </xf>
    <xf numFmtId="0" fontId="33" fillId="24" borderId="0" xfId="80" applyFont="1" applyFill="1" applyAlignment="1">
      <alignment vertical="center"/>
      <protection/>
    </xf>
    <xf numFmtId="0" fontId="34" fillId="25" borderId="0" xfId="80" applyFont="1" applyFill="1" applyAlignment="1">
      <alignment vertical="center"/>
      <protection/>
    </xf>
    <xf numFmtId="0" fontId="35" fillId="0" borderId="0" xfId="80" applyFont="1" applyFill="1" applyBorder="1" applyAlignment="1">
      <alignment/>
      <protection/>
    </xf>
    <xf numFmtId="0" fontId="35" fillId="0" borderId="0" xfId="80" applyFont="1" applyFill="1" applyAlignment="1">
      <alignment/>
      <protection/>
    </xf>
    <xf numFmtId="0" fontId="35" fillId="0" borderId="11" xfId="80" applyFont="1" applyFill="1" applyBorder="1" applyAlignment="1">
      <alignment/>
      <protection/>
    </xf>
    <xf numFmtId="0" fontId="36" fillId="0" borderId="0" xfId="80" applyFont="1" applyAlignment="1">
      <alignment/>
      <protection/>
    </xf>
    <xf numFmtId="0" fontId="37" fillId="0" borderId="0" xfId="80" applyFont="1">
      <alignment/>
      <protection/>
    </xf>
    <xf numFmtId="0" fontId="35" fillId="0" borderId="0" xfId="80" applyFont="1">
      <alignment/>
      <protection/>
    </xf>
    <xf numFmtId="0" fontId="32" fillId="0" borderId="0" xfId="80" applyFont="1">
      <alignment/>
      <protection/>
    </xf>
    <xf numFmtId="0" fontId="35" fillId="0" borderId="0" xfId="80" applyFont="1" applyAlignment="1">
      <alignment/>
      <protection/>
    </xf>
    <xf numFmtId="0" fontId="35" fillId="0" borderId="0" xfId="80" applyNumberFormat="1" applyFont="1" applyFill="1" applyBorder="1" applyAlignment="1" applyProtection="1">
      <alignment horizontal="left" wrapText="1"/>
      <protection/>
    </xf>
    <xf numFmtId="0" fontId="38" fillId="25" borderId="0" xfId="80" applyFont="1" applyFill="1" applyAlignment="1">
      <alignment/>
      <protection/>
    </xf>
    <xf numFmtId="0" fontId="39" fillId="25" borderId="0" xfId="80" applyFont="1" applyFill="1" applyAlignment="1">
      <alignment/>
      <protection/>
    </xf>
    <xf numFmtId="0" fontId="40" fillId="25" borderId="0" xfId="80" applyFont="1" applyFill="1" applyAlignment="1">
      <alignment/>
      <protection/>
    </xf>
    <xf numFmtId="0" fontId="35" fillId="0" borderId="0" xfId="80" applyFont="1" applyFill="1" applyBorder="1" applyAlignment="1">
      <alignment horizontal="center"/>
      <protection/>
    </xf>
    <xf numFmtId="0" fontId="35" fillId="0" borderId="0" xfId="80" applyNumberFormat="1" applyFont="1" applyFill="1" applyBorder="1" applyAlignment="1" applyProtection="1">
      <alignment horizontal="center"/>
      <protection/>
    </xf>
    <xf numFmtId="0" fontId="35" fillId="0" borderId="0" xfId="80" applyNumberFormat="1" applyFont="1" applyFill="1" applyBorder="1" applyAlignment="1" applyProtection="1">
      <alignment horizontal="left"/>
      <protection/>
    </xf>
    <xf numFmtId="0" fontId="32" fillId="0" borderId="0" xfId="80" applyNumberFormat="1" applyFont="1" applyFill="1" applyBorder="1" applyAlignment="1" applyProtection="1">
      <alignment horizontal="left"/>
      <protection/>
    </xf>
    <xf numFmtId="14" fontId="35" fillId="0" borderId="0" xfId="80" applyNumberFormat="1" applyFont="1" applyFill="1" applyBorder="1" applyAlignment="1" applyProtection="1">
      <alignment horizontal="left"/>
      <protection/>
    </xf>
    <xf numFmtId="14" fontId="35" fillId="0" borderId="0" xfId="80" applyNumberFormat="1" applyFont="1" applyFill="1" applyBorder="1" applyAlignment="1">
      <alignment/>
      <protection/>
    </xf>
    <xf numFmtId="14" fontId="35" fillId="0" borderId="0" xfId="80" applyNumberFormat="1" applyFont="1" applyFill="1" applyBorder="1" applyAlignment="1" quotePrefix="1">
      <alignment/>
      <protection/>
    </xf>
    <xf numFmtId="0" fontId="28" fillId="24" borderId="0" xfId="80" applyNumberFormat="1" applyFont="1" applyFill="1" applyBorder="1" applyAlignment="1">
      <alignment horizontal="left"/>
      <protection/>
    </xf>
    <xf numFmtId="0" fontId="42" fillId="25" borderId="0" xfId="80" applyFont="1" applyFill="1" applyAlignment="1">
      <alignment vertical="center" wrapText="1"/>
      <protection/>
    </xf>
    <xf numFmtId="0" fontId="32" fillId="0" borderId="11" xfId="80" applyFont="1" applyFill="1" applyBorder="1" applyAlignment="1">
      <alignment vertical="center"/>
      <protection/>
    </xf>
    <xf numFmtId="0" fontId="37" fillId="0" borderId="0" xfId="80" applyFont="1" applyAlignment="1">
      <alignment horizontal="right"/>
      <protection/>
    </xf>
    <xf numFmtId="0" fontId="5" fillId="0" borderId="0" xfId="0" applyFont="1" applyAlignment="1">
      <alignment/>
    </xf>
    <xf numFmtId="0" fontId="49" fillId="0" borderId="0" xfId="80" applyFont="1">
      <alignment/>
      <protection/>
    </xf>
    <xf numFmtId="0" fontId="50" fillId="0" borderId="0" xfId="80" applyFont="1" applyAlignment="1">
      <alignment/>
      <protection/>
    </xf>
    <xf numFmtId="0" fontId="49" fillId="0" borderId="0" xfId="80" applyFont="1" applyAlignment="1">
      <alignment horizontal="right"/>
      <protection/>
    </xf>
    <xf numFmtId="0" fontId="37" fillId="0" borderId="0" xfId="80" applyFont="1" applyAlignment="1">
      <alignment horizontal="left"/>
      <protection/>
    </xf>
    <xf numFmtId="0" fontId="44" fillId="0" borderId="0" xfId="80" applyFont="1" applyAlignment="1">
      <alignment horizontal="right"/>
      <protection/>
    </xf>
    <xf numFmtId="0" fontId="44" fillId="0" borderId="0" xfId="80" applyFont="1" applyAlignment="1">
      <alignment horizontal="left"/>
      <protection/>
    </xf>
    <xf numFmtId="0" fontId="46" fillId="26" borderId="11" xfId="0" applyFont="1" applyFill="1" applyBorder="1" applyAlignment="1">
      <alignment wrapText="1"/>
    </xf>
    <xf numFmtId="0" fontId="51" fillId="27" borderId="11" xfId="0" applyFont="1" applyFill="1" applyBorder="1" applyAlignment="1">
      <alignment wrapText="1"/>
    </xf>
    <xf numFmtId="0" fontId="5" fillId="24" borderId="11" xfId="0" applyFont="1" applyFill="1" applyBorder="1" applyAlignment="1">
      <alignment horizontal="center" vertical="center" wrapText="1"/>
    </xf>
    <xf numFmtId="0" fontId="43" fillId="25" borderId="11" xfId="0" applyFont="1" applyFill="1" applyBorder="1" applyAlignment="1">
      <alignment horizontal="center" vertical="center" wrapText="1"/>
    </xf>
    <xf numFmtId="0" fontId="32" fillId="19" borderId="11" xfId="0" applyFont="1" applyFill="1" applyBorder="1" applyAlignment="1">
      <alignment horizontal="center" vertical="center" wrapText="1"/>
    </xf>
    <xf numFmtId="0" fontId="43" fillId="28" borderId="11" xfId="0" applyFont="1" applyFill="1" applyBorder="1" applyAlignment="1">
      <alignment horizontal="center" vertical="center" wrapText="1"/>
    </xf>
    <xf numFmtId="0" fontId="41" fillId="29" borderId="10" xfId="0" applyNumberFormat="1" applyFont="1" applyFill="1" applyBorder="1" applyAlignment="1" applyProtection="1">
      <alignment horizontal="left" vertical="center" wrapText="1"/>
      <protection/>
    </xf>
    <xf numFmtId="49" fontId="41" fillId="29" borderId="14" xfId="0" applyNumberFormat="1" applyFont="1" applyFill="1" applyBorder="1" applyAlignment="1" applyProtection="1">
      <alignment horizontal="left" vertical="center" wrapText="1"/>
      <protection/>
    </xf>
    <xf numFmtId="49" fontId="33" fillId="29" borderId="15" xfId="0" applyNumberFormat="1" applyFont="1" applyFill="1" applyBorder="1" applyAlignment="1" applyProtection="1">
      <alignment horizontal="left" vertical="center" wrapText="1"/>
      <protection/>
    </xf>
    <xf numFmtId="14" fontId="41" fillId="29" borderId="10" xfId="0" applyNumberFormat="1" applyFont="1" applyFill="1" applyBorder="1" applyAlignment="1" applyProtection="1">
      <alignment horizontal="left" vertical="center" wrapText="1"/>
      <protection/>
    </xf>
    <xf numFmtId="0" fontId="35" fillId="29" borderId="0" xfId="0" applyFont="1" applyFill="1" applyBorder="1" applyAlignment="1">
      <alignment vertical="center" wrapText="1"/>
    </xf>
    <xf numFmtId="0" fontId="35" fillId="29" borderId="11" xfId="0" applyFont="1" applyFill="1" applyBorder="1" applyAlignment="1">
      <alignment vertical="center" wrapText="1"/>
    </xf>
    <xf numFmtId="0" fontId="41" fillId="29" borderId="16" xfId="0" applyNumberFormat="1" applyFont="1" applyFill="1" applyBorder="1" applyAlignment="1" applyProtection="1">
      <alignment horizontal="left" vertical="center" wrapText="1"/>
      <protection/>
    </xf>
    <xf numFmtId="14" fontId="41" fillId="29" borderId="16" xfId="0" applyNumberFormat="1" applyFont="1" applyFill="1" applyBorder="1" applyAlignment="1" applyProtection="1">
      <alignment horizontal="left" vertical="center" wrapText="1"/>
      <protection/>
    </xf>
    <xf numFmtId="49" fontId="33" fillId="29" borderId="16" xfId="0" applyNumberFormat="1" applyFont="1" applyFill="1" applyBorder="1" applyAlignment="1" applyProtection="1">
      <alignment horizontal="left" vertical="center" wrapText="1"/>
      <protection/>
    </xf>
    <xf numFmtId="0" fontId="41" fillId="29" borderId="10" xfId="0" applyFont="1" applyFill="1" applyBorder="1" applyAlignment="1">
      <alignment vertical="center"/>
    </xf>
    <xf numFmtId="49" fontId="35" fillId="29" borderId="11" xfId="0" applyNumberFormat="1" applyFont="1" applyFill="1" applyBorder="1" applyAlignment="1" quotePrefix="1">
      <alignment vertical="center" wrapText="1"/>
    </xf>
    <xf numFmtId="0" fontId="41" fillId="29" borderId="11" xfId="0" applyFont="1" applyFill="1" applyBorder="1" applyAlignment="1">
      <alignment vertical="center" wrapText="1"/>
    </xf>
    <xf numFmtId="49" fontId="35" fillId="29" borderId="12" xfId="0" applyNumberFormat="1" applyFont="1" applyFill="1" applyBorder="1" applyAlignment="1" quotePrefix="1">
      <alignment vertical="center" wrapText="1"/>
    </xf>
    <xf numFmtId="0" fontId="41" fillId="29" borderId="13" xfId="0" applyFont="1" applyFill="1" applyBorder="1" applyAlignment="1">
      <alignment vertical="center" wrapText="1"/>
    </xf>
    <xf numFmtId="0" fontId="32" fillId="24" borderId="17" xfId="80" applyFont="1" applyFill="1" applyBorder="1" applyAlignment="1">
      <alignment vertical="center"/>
      <protection/>
    </xf>
    <xf numFmtId="0" fontId="35" fillId="29" borderId="10" xfId="0" applyFont="1" applyFill="1" applyBorder="1" applyAlignment="1">
      <alignment vertical="center" wrapText="1"/>
    </xf>
    <xf numFmtId="0" fontId="0" fillId="0" borderId="0" xfId="80" applyFont="1" applyAlignment="1">
      <alignment/>
      <protection/>
    </xf>
    <xf numFmtId="0" fontId="0" fillId="0" borderId="18" xfId="0" applyBorder="1" applyAlignment="1">
      <alignment/>
    </xf>
    <xf numFmtId="0" fontId="0" fillId="0" borderId="19" xfId="0" applyBorder="1" applyAlignment="1">
      <alignment/>
    </xf>
    <xf numFmtId="0" fontId="0" fillId="0" borderId="18" xfId="0" applyBorder="1" applyAlignment="1">
      <alignment/>
    </xf>
    <xf numFmtId="0" fontId="0" fillId="0" borderId="19" xfId="0" applyNumberFormat="1" applyBorder="1" applyAlignment="1">
      <alignment/>
    </xf>
    <xf numFmtId="0" fontId="0" fillId="0" borderId="20" xfId="0" applyBorder="1" applyAlignment="1">
      <alignment/>
    </xf>
    <xf numFmtId="0" fontId="0" fillId="0" borderId="21" xfId="0" applyNumberFormat="1" applyBorder="1" applyAlignment="1">
      <alignment/>
    </xf>
    <xf numFmtId="0" fontId="0" fillId="0" borderId="22" xfId="0" applyBorder="1" applyAlignment="1">
      <alignment/>
    </xf>
    <xf numFmtId="0" fontId="0" fillId="0" borderId="23" xfId="0" applyNumberFormat="1" applyBorder="1" applyAlignment="1">
      <alignment/>
    </xf>
    <xf numFmtId="0" fontId="52" fillId="0" borderId="0" xfId="80" applyFont="1">
      <alignment/>
      <protection/>
    </xf>
    <xf numFmtId="0" fontId="1" fillId="0" borderId="0" xfId="80" applyFont="1" applyAlignment="1">
      <alignment/>
      <protection/>
    </xf>
    <xf numFmtId="0" fontId="25" fillId="24" borderId="0" xfId="80" applyFont="1" applyFill="1" applyBorder="1" applyAlignment="1">
      <alignment horizontal="center"/>
      <protection/>
    </xf>
    <xf numFmtId="0" fontId="25" fillId="0" borderId="0" xfId="80" applyFont="1" applyBorder="1" applyAlignment="1">
      <alignment horizontal="center"/>
      <protection/>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15" xfId="58"/>
    <cellStyle name="Normal 15_Chot Danh Sach T09.2017" xfId="59"/>
    <cellStyle name="Normal 2" xfId="60"/>
    <cellStyle name="Normal 2 2" xfId="61"/>
    <cellStyle name="Normal 2 2 5 3" xfId="62"/>
    <cellStyle name="Normal 2 2_B1.(Nghia)Chot Danh Sach Nop GGT dot T03.2019" xfId="63"/>
    <cellStyle name="Normal 2 3" xfId="64"/>
    <cellStyle name="Normal 2 3 2" xfId="65"/>
    <cellStyle name="Normal 2 3 3" xfId="66"/>
    <cellStyle name="Normal 2 3_B1+B2.(Nghia)Chot Danh Sach Nop GGT dot T05.2019" xfId="67"/>
    <cellStyle name="Normal 2 4" xfId="68"/>
    <cellStyle name="Normal 2 8" xfId="69"/>
    <cellStyle name="Normal 2_B1.(Nghia)Chot Danh Sach Nop GGT dot T03.2019" xfId="70"/>
    <cellStyle name="Normal 3" xfId="71"/>
    <cellStyle name="Normal 3 2" xfId="72"/>
    <cellStyle name="Normal 3 3" xfId="73"/>
    <cellStyle name="Normal 3 4" xfId="74"/>
    <cellStyle name="Normal 3_B1.(Nghia)Chot Danh Sach Nop GGT dot T03.2019" xfId="75"/>
    <cellStyle name="Normal 4" xfId="76"/>
    <cellStyle name="Normal 4 2" xfId="77"/>
    <cellStyle name="Normal 4_B0.(Nghia) In danh sach Thuc Tap chinh thuc dot T12.2018" xfId="78"/>
    <cellStyle name="Normal 5 2 3" xfId="79"/>
    <cellStyle name="Normal_Phan-cong-GVHD-dot-thang-09.2017-Ngay-9.10.2017" xfId="80"/>
    <cellStyle name="Note" xfId="81"/>
    <cellStyle name="Output" xfId="82"/>
    <cellStyle name="Percent" xfId="83"/>
    <cellStyle name="Title" xfId="84"/>
    <cellStyle name="Total" xfId="85"/>
    <cellStyle name="Warning Text" xfId="86"/>
  </cellStyles>
  <dxfs count="2">
    <dxf>
      <font>
        <color indexed="10"/>
      </font>
      <fill>
        <patternFill>
          <bgColor indexed="50"/>
        </patternFill>
      </fill>
    </dxf>
    <dxf>
      <font>
        <color indexed="10"/>
      </font>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pivotCacheDefinition" Target="pivotCache/pivotCacheDefinition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C5:K113" sheet="In qd "/>
  </cacheSource>
  <cacheFields count="9">
    <cacheField name="MSSV">
      <sharedItems containsSemiMixedTypes="0" containsString="0" containsMixedTypes="0" containsNumber="1" containsInteger="1"/>
    </cacheField>
    <cacheField name="Họ Và ">
      <sharedItems containsMixedTypes="0"/>
    </cacheField>
    <cacheField name="T?n">
      <sharedItems containsMixedTypes="0"/>
    </cacheField>
    <cacheField name="Ng?y Sinh">
      <sharedItems containsSemiMixedTypes="0" containsNonDate="0" containsDate="1" containsString="0" containsMixedTypes="0"/>
    </cacheField>
    <cacheField name="Lớp">
      <sharedItems containsMixedTypes="0"/>
    </cacheField>
    <cacheField name="Sđt">
      <sharedItems containsMixedTypes="0"/>
    </cacheField>
    <cacheField name="Đơn Vị Thực Tập">
      <sharedItems containsMixedTypes="0"/>
    </cacheField>
    <cacheField name="Tên Đề Tài">
      <sharedItems containsMixedTypes="0"/>
    </cacheField>
    <cacheField name="Giảng Viên Hướng Dẫn">
      <sharedItems containsBlank="1" containsMixedTypes="0" count="25">
        <s v="PGS.TS. Phan Thanh Hải"/>
        <s v="ThS. Đào Thị Đài Trang"/>
        <s v="ThS. Đinh Thị Thu Hiền"/>
        <s v="ThS. Dương Thị Thanh Hiền"/>
        <s v="ThS. Hồ Thị Phi Yến"/>
        <s v="ThS. Lê Anh Tuấn"/>
        <s v="ThS. Lê Thị Huyền Trâm"/>
        <s v="ThS. Mai Thị Quỳnh Như"/>
        <s v="ThS. Nguyễn Khánh Thu Hằng"/>
        <s v="ThS. Nguyễn Thị Hồng Sương"/>
        <s v="ThS. Nguyễn Thị Khánh Vân"/>
        <s v="ThS. Thái Nữ Hạ Uyên"/>
        <s v="ThS. Võ Thị Hồng Hạnh"/>
        <s v="TS. Hồ Tuấn Vũ"/>
        <s v="ThS. Ngô Thị Kiều Trang"/>
        <s v="ThS. Nguyễn Thị Đoan Trang"/>
        <s v="ThS. Nguyễn Thị Quỳnh Giao"/>
        <s v="ThS. Nguyễn Thị Tấm"/>
        <s v="ThS. Nguyễn Lê Nhân"/>
        <m/>
        <s v="NCS. Nguyễn Thị Khánh Vân"/>
        <s v="TS. Phan Thanh Hải"/>
        <s v="PGS.TS Phan Thanh Hải"/>
        <s v="NCS. Mai Thị Quỳnh Như"/>
        <s v="NCS. Lê Anh Tuấn"/>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M126:N147" firstHeaderRow="2" firstDataRow="2" firstDataCol="1"/>
  <pivotFields count="9">
    <pivotField compact="0" outline="0" subtotalTop="0" showAll="0"/>
    <pivotField compact="0" outline="0" subtotalTop="0" showAll="0"/>
    <pivotField compact="0" outline="0" subtotalTop="0" showAll="0"/>
    <pivotField compact="0" outline="0" subtotalTop="0" showAll="0" numFmtId="14"/>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26">
        <item m="1" x="24"/>
        <item x="2"/>
        <item x="3"/>
        <item x="4"/>
        <item x="6"/>
        <item x="14"/>
        <item x="8"/>
        <item x="18"/>
        <item x="15"/>
        <item x="9"/>
        <item x="16"/>
        <item x="17"/>
        <item x="11"/>
        <item x="1"/>
        <item x="7"/>
        <item x="10"/>
        <item x="13"/>
        <item m="1" x="21"/>
        <item m="1" x="19"/>
        <item m="1" x="23"/>
        <item m="1" x="20"/>
        <item m="1" x="22"/>
        <item x="0"/>
        <item x="5"/>
        <item x="12"/>
        <item t="default"/>
      </items>
    </pivotField>
  </pivotFields>
  <rowFields count="1">
    <field x="8"/>
  </rowFields>
  <rowItems count="20">
    <i>
      <x v="1"/>
    </i>
    <i>
      <x v="2"/>
    </i>
    <i>
      <x v="3"/>
    </i>
    <i>
      <x v="4"/>
    </i>
    <i>
      <x v="5"/>
    </i>
    <i>
      <x v="6"/>
    </i>
    <i>
      <x v="7"/>
    </i>
    <i>
      <x v="8"/>
    </i>
    <i>
      <x v="9"/>
    </i>
    <i>
      <x v="10"/>
    </i>
    <i>
      <x v="11"/>
    </i>
    <i>
      <x v="12"/>
    </i>
    <i>
      <x v="13"/>
    </i>
    <i>
      <x v="14"/>
    </i>
    <i>
      <x v="15"/>
    </i>
    <i>
      <x v="16"/>
    </i>
    <i>
      <x v="22"/>
    </i>
    <i>
      <x v="23"/>
    </i>
    <i>
      <x v="24"/>
    </i>
    <i t="grand">
      <x/>
    </i>
  </rowItems>
  <colItems count="1">
    <i/>
  </colItems>
  <dataFields count="1">
    <dataField name="Count of Giảng Viên Hướng Dẫn" fld="8"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 Id="rId4"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AN147"/>
  <sheetViews>
    <sheetView tabSelected="1" zoomScale="85" zoomScaleNormal="85" zoomScalePageLayoutView="0" workbookViewId="0" topLeftCell="G1">
      <selection activeCell="M6" sqref="M6"/>
    </sheetView>
  </sheetViews>
  <sheetFormatPr defaultColWidth="14.421875" defaultRowHeight="19.5" customHeight="1"/>
  <cols>
    <col min="1" max="1" width="5.140625" style="12" customWidth="1"/>
    <col min="2" max="2" width="5.140625" style="12" hidden="1" customWidth="1"/>
    <col min="3" max="3" width="12.57421875" style="12" customWidth="1"/>
    <col min="4" max="4" width="19.7109375" style="12" customWidth="1"/>
    <col min="5" max="5" width="7.8515625" style="24" customWidth="1"/>
    <col min="6" max="6" width="11.140625" style="12" customWidth="1"/>
    <col min="7" max="7" width="12.140625" style="12" customWidth="1"/>
    <col min="8" max="8" width="13.421875" style="12" customWidth="1"/>
    <col min="9" max="9" width="41.28125" style="12" customWidth="1"/>
    <col min="10" max="10" width="63.140625" style="12" customWidth="1"/>
    <col min="11" max="11" width="26.8515625" style="12" customWidth="1"/>
    <col min="12" max="12" width="9.28125" style="12" customWidth="1"/>
    <col min="13" max="13" width="28.421875" style="12" bestFit="1" customWidth="1"/>
    <col min="14" max="14" width="5.00390625" style="12" customWidth="1"/>
    <col min="15" max="228" width="14.421875" style="12" bestFit="1" customWidth="1"/>
    <col min="229" max="16384" width="14.421875" style="13" customWidth="1"/>
  </cols>
  <sheetData>
    <row r="1" spans="1:40" s="5" customFormat="1" ht="28.5" customHeight="1">
      <c r="A1" s="84" t="s">
        <v>0</v>
      </c>
      <c r="B1" s="84"/>
      <c r="C1" s="85"/>
      <c r="D1" s="85"/>
      <c r="E1" s="1"/>
      <c r="F1" s="1"/>
      <c r="G1" s="2" t="s">
        <v>72</v>
      </c>
      <c r="H1" s="1"/>
      <c r="I1" s="1"/>
      <c r="J1" s="1"/>
      <c r="K1" s="1"/>
      <c r="L1" s="1"/>
      <c r="M1" s="6" t="s">
        <v>19</v>
      </c>
      <c r="N1" s="6"/>
      <c r="O1" s="82" t="s">
        <v>521</v>
      </c>
      <c r="P1" s="1"/>
      <c r="Q1" s="1"/>
      <c r="R1" s="1"/>
      <c r="S1" s="1"/>
      <c r="T1" s="1"/>
      <c r="U1" s="1"/>
      <c r="V1" s="1"/>
      <c r="W1" s="1"/>
      <c r="X1" s="1"/>
      <c r="Y1" s="1"/>
      <c r="Z1" s="1"/>
      <c r="AA1" s="1"/>
      <c r="AB1" s="1"/>
      <c r="AC1" s="1"/>
      <c r="AD1" s="1"/>
      <c r="AE1" s="1"/>
      <c r="AF1" s="1"/>
      <c r="AG1" s="1"/>
      <c r="AH1" s="1"/>
      <c r="AI1" s="1"/>
      <c r="AJ1" s="1"/>
      <c r="AK1" s="1"/>
      <c r="AL1" s="1"/>
      <c r="AM1" s="1"/>
      <c r="AN1" s="1"/>
    </row>
    <row r="2" spans="1:40" s="5" customFormat="1" ht="28.5" customHeight="1">
      <c r="A2" s="84" t="s">
        <v>1</v>
      </c>
      <c r="B2" s="84"/>
      <c r="C2" s="84"/>
      <c r="D2" s="84"/>
      <c r="E2" s="1"/>
      <c r="F2" s="1"/>
      <c r="G2" s="1" t="s">
        <v>33</v>
      </c>
      <c r="H2" s="3"/>
      <c r="I2" s="40" t="s">
        <v>520</v>
      </c>
      <c r="J2" s="1"/>
      <c r="K2" s="7" t="s">
        <v>519</v>
      </c>
      <c r="L2" s="1"/>
      <c r="M2" s="6" t="s">
        <v>34</v>
      </c>
      <c r="N2" s="6"/>
      <c r="O2" s="6" t="s">
        <v>35</v>
      </c>
      <c r="P2" s="1"/>
      <c r="Q2" s="1"/>
      <c r="R2" s="1"/>
      <c r="S2" s="1"/>
      <c r="T2" s="1"/>
      <c r="U2" s="1"/>
      <c r="V2" s="1"/>
      <c r="W2" s="1"/>
      <c r="X2" s="1"/>
      <c r="Y2" s="1"/>
      <c r="Z2" s="1"/>
      <c r="AA2" s="1"/>
      <c r="AB2" s="1"/>
      <c r="AC2" s="1"/>
      <c r="AD2" s="1"/>
      <c r="AE2" s="1"/>
      <c r="AF2" s="1"/>
      <c r="AG2" s="1"/>
      <c r="AH2" s="1"/>
      <c r="AI2" s="1"/>
      <c r="AJ2" s="1"/>
      <c r="AK2" s="1"/>
      <c r="AL2" s="1"/>
      <c r="AM2" s="1"/>
      <c r="AN2" s="1"/>
    </row>
    <row r="3" spans="1:40" s="5" customFormat="1" ht="28.5" customHeight="1">
      <c r="A3" s="4"/>
      <c r="B3" s="4"/>
      <c r="C3" s="4"/>
      <c r="D3" s="4"/>
      <c r="E3" s="1"/>
      <c r="F3" s="1"/>
      <c r="G3" s="8" t="s">
        <v>518</v>
      </c>
      <c r="H3" s="3"/>
      <c r="I3" s="1"/>
      <c r="J3" s="1"/>
      <c r="K3" s="1"/>
      <c r="L3" s="1"/>
      <c r="M3" s="40" t="s">
        <v>31</v>
      </c>
      <c r="N3" s="1"/>
      <c r="O3" s="40" t="s">
        <v>32</v>
      </c>
      <c r="P3" s="1"/>
      <c r="Q3" s="1"/>
      <c r="R3" s="1"/>
      <c r="S3" s="1"/>
      <c r="T3" s="1"/>
      <c r="U3" s="1"/>
      <c r="V3" s="1"/>
      <c r="W3" s="1"/>
      <c r="X3" s="1"/>
      <c r="Y3" s="1"/>
      <c r="Z3" s="1"/>
      <c r="AA3" s="1"/>
      <c r="AB3" s="1"/>
      <c r="AC3" s="1"/>
      <c r="AD3" s="1"/>
      <c r="AE3" s="1"/>
      <c r="AF3" s="1"/>
      <c r="AG3" s="1"/>
      <c r="AH3" s="1"/>
      <c r="AI3" s="1"/>
      <c r="AJ3" s="1"/>
      <c r="AK3" s="1"/>
      <c r="AL3" s="1"/>
      <c r="AM3" s="1"/>
      <c r="AN3" s="1"/>
    </row>
    <row r="4" spans="1:15" ht="18.75" customHeight="1">
      <c r="A4" s="9"/>
      <c r="B4" s="9"/>
      <c r="C4" s="9"/>
      <c r="D4" s="10"/>
      <c r="E4" s="11"/>
      <c r="F4" s="11"/>
      <c r="G4" s="11"/>
      <c r="H4" s="11"/>
      <c r="I4" s="11"/>
      <c r="J4" s="11"/>
      <c r="K4" s="11"/>
      <c r="L4" s="11"/>
      <c r="M4" s="40" t="s">
        <v>520</v>
      </c>
      <c r="O4" s="83" t="s">
        <v>522</v>
      </c>
    </row>
    <row r="5" spans="1:15" s="19" customFormat="1" ht="44.25" customHeight="1">
      <c r="A5" s="14" t="s">
        <v>2</v>
      </c>
      <c r="B5" s="14"/>
      <c r="C5" s="14" t="s">
        <v>3</v>
      </c>
      <c r="D5" s="15" t="s">
        <v>20</v>
      </c>
      <c r="E5" s="16" t="s">
        <v>4</v>
      </c>
      <c r="F5" s="16" t="s">
        <v>5</v>
      </c>
      <c r="G5" s="17" t="s">
        <v>6</v>
      </c>
      <c r="H5" s="42" t="s">
        <v>21</v>
      </c>
      <c r="I5" s="71" t="s">
        <v>22</v>
      </c>
      <c r="J5" s="17" t="s">
        <v>23</v>
      </c>
      <c r="K5" s="17" t="s">
        <v>24</v>
      </c>
      <c r="L5" s="18" t="s">
        <v>25</v>
      </c>
      <c r="M5" s="41" t="s">
        <v>30</v>
      </c>
      <c r="N5" s="20" t="s">
        <v>7</v>
      </c>
      <c r="O5" s="41" t="s">
        <v>36</v>
      </c>
    </row>
    <row r="6" spans="1:15" s="22" customFormat="1" ht="58.5" customHeight="1">
      <c r="A6" s="53">
        <v>1</v>
      </c>
      <c r="B6" s="54">
        <v>6</v>
      </c>
      <c r="C6" s="57">
        <v>24202611045</v>
      </c>
      <c r="D6" s="58" t="s">
        <v>103</v>
      </c>
      <c r="E6" s="59" t="s">
        <v>78</v>
      </c>
      <c r="F6" s="60">
        <v>36694</v>
      </c>
      <c r="G6" s="66" t="s">
        <v>104</v>
      </c>
      <c r="H6" s="69" t="s">
        <v>105</v>
      </c>
      <c r="I6" s="72" t="s">
        <v>106</v>
      </c>
      <c r="J6" s="70" t="s">
        <v>107</v>
      </c>
      <c r="K6" s="68" t="s">
        <v>77</v>
      </c>
      <c r="L6" s="23"/>
      <c r="M6" s="51" t="s">
        <v>71</v>
      </c>
      <c r="N6" s="44" t="str">
        <f aca="true" t="shared" si="0" ref="N6:N37">IF(C6="","",IF(OR(MID(G6,4,3)="KDN",MID(G6,4,3)="KKT",MID(G6,4,3)="HP-"),"Đại Học","Cao Đẳng"))</f>
        <v>Đại Học</v>
      </c>
      <c r="O6" s="22" t="str">
        <f aca="true" t="shared" si="1" ref="O6:O37">MID(G6,4,3)</f>
        <v>HP-</v>
      </c>
    </row>
    <row r="7" spans="1:15" s="22" customFormat="1" ht="58.5" customHeight="1">
      <c r="A7" s="53">
        <f>A6+1</f>
        <v>2</v>
      </c>
      <c r="B7" s="54">
        <v>15</v>
      </c>
      <c r="C7" s="57">
        <v>24202613275</v>
      </c>
      <c r="D7" s="58" t="s">
        <v>134</v>
      </c>
      <c r="E7" s="59" t="s">
        <v>60</v>
      </c>
      <c r="F7" s="60">
        <v>36708</v>
      </c>
      <c r="G7" s="66" t="s">
        <v>104</v>
      </c>
      <c r="H7" s="67" t="s">
        <v>135</v>
      </c>
      <c r="I7" s="61" t="s">
        <v>133</v>
      </c>
      <c r="J7" s="68" t="s">
        <v>136</v>
      </c>
      <c r="K7" s="68" t="s">
        <v>43</v>
      </c>
      <c r="L7" s="23"/>
      <c r="M7" s="51" t="s">
        <v>71</v>
      </c>
      <c r="N7" s="44" t="str">
        <f t="shared" si="0"/>
        <v>Đại Học</v>
      </c>
      <c r="O7" s="22" t="str">
        <f t="shared" si="1"/>
        <v>HP-</v>
      </c>
    </row>
    <row r="8" spans="1:15" s="22" customFormat="1" ht="58.5" customHeight="1">
      <c r="A8" s="53">
        <f>A7+1</f>
        <v>3</v>
      </c>
      <c r="B8" s="55">
        <v>4</v>
      </c>
      <c r="C8" s="57">
        <v>24202606513</v>
      </c>
      <c r="D8" s="58" t="s">
        <v>164</v>
      </c>
      <c r="E8" s="59" t="s">
        <v>116</v>
      </c>
      <c r="F8" s="60">
        <v>36668</v>
      </c>
      <c r="G8" s="66" t="s">
        <v>104</v>
      </c>
      <c r="H8" s="67" t="s">
        <v>165</v>
      </c>
      <c r="I8" s="62" t="s">
        <v>166</v>
      </c>
      <c r="J8" s="68" t="s">
        <v>167</v>
      </c>
      <c r="K8" s="68" t="s">
        <v>18</v>
      </c>
      <c r="L8" s="23"/>
      <c r="M8" s="51" t="s">
        <v>71</v>
      </c>
      <c r="N8" s="44" t="str">
        <f t="shared" si="0"/>
        <v>Đại Học</v>
      </c>
      <c r="O8" s="22" t="str">
        <f t="shared" si="1"/>
        <v>HP-</v>
      </c>
    </row>
    <row r="9" spans="1:15" s="22" customFormat="1" ht="58.5" customHeight="1">
      <c r="A9" s="53">
        <f aca="true" t="shared" si="2" ref="A9:A26">A8+1</f>
        <v>4</v>
      </c>
      <c r="B9" s="54">
        <v>11</v>
      </c>
      <c r="C9" s="57">
        <v>24202615685</v>
      </c>
      <c r="D9" s="58" t="s">
        <v>168</v>
      </c>
      <c r="E9" s="59" t="s">
        <v>169</v>
      </c>
      <c r="F9" s="60">
        <v>36885</v>
      </c>
      <c r="G9" s="66" t="s">
        <v>104</v>
      </c>
      <c r="H9" s="67" t="s">
        <v>170</v>
      </c>
      <c r="I9" s="62" t="s">
        <v>171</v>
      </c>
      <c r="J9" s="68" t="s">
        <v>172</v>
      </c>
      <c r="K9" s="68" t="s">
        <v>17</v>
      </c>
      <c r="L9" s="23"/>
      <c r="M9" s="51" t="s">
        <v>71</v>
      </c>
      <c r="N9" s="44" t="str">
        <f t="shared" si="0"/>
        <v>Đại Học</v>
      </c>
      <c r="O9" s="22" t="str">
        <f t="shared" si="1"/>
        <v>HP-</v>
      </c>
    </row>
    <row r="10" spans="1:15" s="22" customFormat="1" ht="58.5" customHeight="1">
      <c r="A10" s="53">
        <f t="shared" si="2"/>
        <v>5</v>
      </c>
      <c r="B10" s="54">
        <v>10</v>
      </c>
      <c r="C10" s="57">
        <v>24202606358</v>
      </c>
      <c r="D10" s="58" t="s">
        <v>213</v>
      </c>
      <c r="E10" s="59" t="s">
        <v>214</v>
      </c>
      <c r="F10" s="60">
        <v>36538</v>
      </c>
      <c r="G10" s="66" t="s">
        <v>104</v>
      </c>
      <c r="H10" s="67" t="s">
        <v>215</v>
      </c>
      <c r="I10" s="62" t="s">
        <v>216</v>
      </c>
      <c r="J10" s="68" t="s">
        <v>217</v>
      </c>
      <c r="K10" s="68" t="s">
        <v>14</v>
      </c>
      <c r="L10" s="23"/>
      <c r="M10" s="51" t="s">
        <v>71</v>
      </c>
      <c r="N10" s="44" t="str">
        <f t="shared" si="0"/>
        <v>Đại Học</v>
      </c>
      <c r="O10" s="22" t="str">
        <f t="shared" si="1"/>
        <v>HP-</v>
      </c>
    </row>
    <row r="11" spans="1:15" s="22" customFormat="1" ht="58.5" customHeight="1">
      <c r="A11" s="53">
        <f t="shared" si="2"/>
        <v>6</v>
      </c>
      <c r="B11" s="54">
        <v>19</v>
      </c>
      <c r="C11" s="57">
        <v>24202614425</v>
      </c>
      <c r="D11" s="58" t="s">
        <v>226</v>
      </c>
      <c r="E11" s="59" t="s">
        <v>90</v>
      </c>
      <c r="F11" s="60">
        <v>36590</v>
      </c>
      <c r="G11" s="66" t="s">
        <v>104</v>
      </c>
      <c r="H11" s="67" t="s">
        <v>227</v>
      </c>
      <c r="I11" s="62" t="s">
        <v>228</v>
      </c>
      <c r="J11" s="68" t="s">
        <v>229</v>
      </c>
      <c r="K11" s="68" t="s">
        <v>91</v>
      </c>
      <c r="L11" s="23"/>
      <c r="M11" s="51" t="s">
        <v>71</v>
      </c>
      <c r="N11" s="44" t="str">
        <f t="shared" si="0"/>
        <v>Đại Học</v>
      </c>
      <c r="O11" s="22" t="str">
        <f t="shared" si="1"/>
        <v>HP-</v>
      </c>
    </row>
    <row r="12" spans="1:15" s="22" customFormat="1" ht="58.5" customHeight="1">
      <c r="A12" s="53">
        <f t="shared" si="2"/>
        <v>7</v>
      </c>
      <c r="B12" s="54">
        <v>18</v>
      </c>
      <c r="C12" s="57">
        <v>24202604675</v>
      </c>
      <c r="D12" s="58" t="s">
        <v>230</v>
      </c>
      <c r="E12" s="59" t="s">
        <v>192</v>
      </c>
      <c r="F12" s="60">
        <v>36840</v>
      </c>
      <c r="G12" s="66" t="s">
        <v>104</v>
      </c>
      <c r="H12" s="67" t="s">
        <v>231</v>
      </c>
      <c r="I12" s="62" t="s">
        <v>232</v>
      </c>
      <c r="J12" s="68" t="s">
        <v>233</v>
      </c>
      <c r="K12" s="68" t="s">
        <v>91</v>
      </c>
      <c r="L12" s="23"/>
      <c r="M12" s="51" t="s">
        <v>71</v>
      </c>
      <c r="N12" s="44" t="str">
        <f t="shared" si="0"/>
        <v>Đại Học</v>
      </c>
      <c r="O12" s="22" t="str">
        <f t="shared" si="1"/>
        <v>HP-</v>
      </c>
    </row>
    <row r="13" spans="1:15" s="22" customFormat="1" ht="58.5" customHeight="1">
      <c r="A13" s="53">
        <f t="shared" si="2"/>
        <v>8</v>
      </c>
      <c r="B13" s="54">
        <v>5</v>
      </c>
      <c r="C13" s="57">
        <v>24202609764</v>
      </c>
      <c r="D13" s="58" t="s">
        <v>234</v>
      </c>
      <c r="E13" s="59" t="s">
        <v>235</v>
      </c>
      <c r="F13" s="60">
        <v>36764</v>
      </c>
      <c r="G13" s="66" t="s">
        <v>104</v>
      </c>
      <c r="H13" s="67" t="s">
        <v>236</v>
      </c>
      <c r="I13" s="62" t="s">
        <v>237</v>
      </c>
      <c r="J13" s="68" t="s">
        <v>238</v>
      </c>
      <c r="K13" s="68" t="s">
        <v>91</v>
      </c>
      <c r="L13" s="23"/>
      <c r="M13" s="51" t="s">
        <v>71</v>
      </c>
      <c r="N13" s="44" t="str">
        <f t="shared" si="0"/>
        <v>Đại Học</v>
      </c>
      <c r="O13" s="22" t="str">
        <f t="shared" si="1"/>
        <v>HP-</v>
      </c>
    </row>
    <row r="14" spans="1:15" s="22" customFormat="1" ht="58.5" customHeight="1">
      <c r="A14" s="53">
        <f t="shared" si="2"/>
        <v>9</v>
      </c>
      <c r="B14" s="54">
        <v>1</v>
      </c>
      <c r="C14" s="57">
        <v>24202607108</v>
      </c>
      <c r="D14" s="58" t="s">
        <v>241</v>
      </c>
      <c r="E14" s="59" t="s">
        <v>48</v>
      </c>
      <c r="F14" s="60">
        <v>36577</v>
      </c>
      <c r="G14" s="66" t="s">
        <v>104</v>
      </c>
      <c r="H14" s="67" t="s">
        <v>242</v>
      </c>
      <c r="I14" s="62" t="s">
        <v>243</v>
      </c>
      <c r="J14" s="68" t="s">
        <v>244</v>
      </c>
      <c r="K14" s="68" t="s">
        <v>15</v>
      </c>
      <c r="L14" s="23"/>
      <c r="M14" s="51" t="s">
        <v>71</v>
      </c>
      <c r="N14" s="44" t="str">
        <f t="shared" si="0"/>
        <v>Đại Học</v>
      </c>
      <c r="O14" s="22" t="str">
        <f t="shared" si="1"/>
        <v>HP-</v>
      </c>
    </row>
    <row r="15" spans="1:15" s="22" customFormat="1" ht="58.5" customHeight="1">
      <c r="A15" s="53">
        <f t="shared" si="2"/>
        <v>10</v>
      </c>
      <c r="B15" s="54">
        <v>14</v>
      </c>
      <c r="C15" s="57">
        <v>24202616224</v>
      </c>
      <c r="D15" s="58" t="s">
        <v>256</v>
      </c>
      <c r="E15" s="59" t="s">
        <v>257</v>
      </c>
      <c r="F15" s="60">
        <v>36675</v>
      </c>
      <c r="G15" s="66" t="s">
        <v>104</v>
      </c>
      <c r="H15" s="67" t="s">
        <v>258</v>
      </c>
      <c r="I15" s="62" t="s">
        <v>259</v>
      </c>
      <c r="J15" s="68" t="s">
        <v>260</v>
      </c>
      <c r="K15" s="68" t="s">
        <v>15</v>
      </c>
      <c r="L15" s="23"/>
      <c r="M15" s="51" t="s">
        <v>71</v>
      </c>
      <c r="N15" s="44" t="str">
        <f t="shared" si="0"/>
        <v>Đại Học</v>
      </c>
      <c r="O15" s="22" t="str">
        <f t="shared" si="1"/>
        <v>HP-</v>
      </c>
    </row>
    <row r="16" spans="1:15" s="22" customFormat="1" ht="58.5" customHeight="1">
      <c r="A16" s="53">
        <f t="shared" si="2"/>
        <v>11</v>
      </c>
      <c r="B16" s="54">
        <v>9</v>
      </c>
      <c r="C16" s="57">
        <v>24202607454</v>
      </c>
      <c r="D16" s="58" t="s">
        <v>86</v>
      </c>
      <c r="E16" s="59" t="s">
        <v>137</v>
      </c>
      <c r="F16" s="60">
        <v>36597</v>
      </c>
      <c r="G16" s="66" t="s">
        <v>104</v>
      </c>
      <c r="H16" s="67" t="s">
        <v>261</v>
      </c>
      <c r="I16" s="62" t="s">
        <v>262</v>
      </c>
      <c r="J16" s="68" t="s">
        <v>263</v>
      </c>
      <c r="K16" s="68" t="s">
        <v>15</v>
      </c>
      <c r="L16" s="23"/>
      <c r="M16" s="51" t="s">
        <v>71</v>
      </c>
      <c r="N16" s="44" t="str">
        <f t="shared" si="0"/>
        <v>Đại Học</v>
      </c>
      <c r="O16" s="22" t="str">
        <f t="shared" si="1"/>
        <v>HP-</v>
      </c>
    </row>
    <row r="17" spans="1:15" s="22" customFormat="1" ht="58.5" customHeight="1">
      <c r="A17" s="53">
        <f t="shared" si="2"/>
        <v>12</v>
      </c>
      <c r="B17" s="54">
        <v>13</v>
      </c>
      <c r="C17" s="57">
        <v>24202612698</v>
      </c>
      <c r="D17" s="58" t="s">
        <v>285</v>
      </c>
      <c r="E17" s="59" t="s">
        <v>46</v>
      </c>
      <c r="F17" s="60">
        <v>36770</v>
      </c>
      <c r="G17" s="66" t="s">
        <v>104</v>
      </c>
      <c r="H17" s="67" t="s">
        <v>286</v>
      </c>
      <c r="I17" s="62" t="s">
        <v>287</v>
      </c>
      <c r="J17" s="68" t="s">
        <v>288</v>
      </c>
      <c r="K17" s="68" t="s">
        <v>81</v>
      </c>
      <c r="L17" s="23"/>
      <c r="M17" s="51" t="s">
        <v>71</v>
      </c>
      <c r="N17" s="44" t="str">
        <f t="shared" si="0"/>
        <v>Đại Học</v>
      </c>
      <c r="O17" s="22" t="str">
        <f t="shared" si="1"/>
        <v>HP-</v>
      </c>
    </row>
    <row r="18" spans="1:15" s="22" customFormat="1" ht="58.5" customHeight="1">
      <c r="A18" s="53">
        <f t="shared" si="2"/>
        <v>13</v>
      </c>
      <c r="B18" s="55">
        <v>8</v>
      </c>
      <c r="C18" s="57">
        <v>24202611637</v>
      </c>
      <c r="D18" s="58" t="s">
        <v>319</v>
      </c>
      <c r="E18" s="59" t="s">
        <v>61</v>
      </c>
      <c r="F18" s="60">
        <v>36688</v>
      </c>
      <c r="G18" s="66" t="s">
        <v>104</v>
      </c>
      <c r="H18" s="67" t="s">
        <v>320</v>
      </c>
      <c r="I18" s="62" t="s">
        <v>321</v>
      </c>
      <c r="J18" s="68" t="s">
        <v>322</v>
      </c>
      <c r="K18" s="68" t="s">
        <v>13</v>
      </c>
      <c r="L18" s="23"/>
      <c r="M18" s="51" t="s">
        <v>71</v>
      </c>
      <c r="N18" s="44" t="str">
        <f t="shared" si="0"/>
        <v>Đại Học</v>
      </c>
      <c r="O18" s="22" t="str">
        <f t="shared" si="1"/>
        <v>HP-</v>
      </c>
    </row>
    <row r="19" spans="1:15" s="22" customFormat="1" ht="58.5" customHeight="1">
      <c r="A19" s="53">
        <f t="shared" si="2"/>
        <v>14</v>
      </c>
      <c r="B19" s="54">
        <v>22</v>
      </c>
      <c r="C19" s="57">
        <v>24202615704</v>
      </c>
      <c r="D19" s="58" t="s">
        <v>323</v>
      </c>
      <c r="E19" s="59" t="s">
        <v>120</v>
      </c>
      <c r="F19" s="60">
        <v>36734</v>
      </c>
      <c r="G19" s="66" t="s">
        <v>104</v>
      </c>
      <c r="H19" s="67" t="s">
        <v>324</v>
      </c>
      <c r="I19" s="62" t="s">
        <v>325</v>
      </c>
      <c r="J19" s="68" t="s">
        <v>326</v>
      </c>
      <c r="K19" s="68" t="s">
        <v>13</v>
      </c>
      <c r="L19" s="23"/>
      <c r="M19" s="51" t="s">
        <v>71</v>
      </c>
      <c r="N19" s="44" t="str">
        <f t="shared" si="0"/>
        <v>Đại Học</v>
      </c>
      <c r="O19" s="22" t="str">
        <f t="shared" si="1"/>
        <v>HP-</v>
      </c>
    </row>
    <row r="20" spans="1:15" s="22" customFormat="1" ht="58.5" customHeight="1">
      <c r="A20" s="53">
        <f t="shared" si="2"/>
        <v>15</v>
      </c>
      <c r="B20" s="54">
        <v>16</v>
      </c>
      <c r="C20" s="57">
        <v>24202606565</v>
      </c>
      <c r="D20" s="58" t="s">
        <v>335</v>
      </c>
      <c r="E20" s="59" t="s">
        <v>60</v>
      </c>
      <c r="F20" s="60">
        <v>36613</v>
      </c>
      <c r="G20" s="66" t="s">
        <v>104</v>
      </c>
      <c r="H20" s="67" t="s">
        <v>336</v>
      </c>
      <c r="I20" s="62" t="s">
        <v>337</v>
      </c>
      <c r="J20" s="68" t="s">
        <v>338</v>
      </c>
      <c r="K20" s="68" t="s">
        <v>13</v>
      </c>
      <c r="L20" s="23"/>
      <c r="M20" s="51" t="s">
        <v>71</v>
      </c>
      <c r="N20" s="44" t="str">
        <f t="shared" si="0"/>
        <v>Đại Học</v>
      </c>
      <c r="O20" s="22" t="str">
        <f t="shared" si="1"/>
        <v>HP-</v>
      </c>
    </row>
    <row r="21" spans="1:15" s="22" customFormat="1" ht="58.5" customHeight="1">
      <c r="A21" s="53">
        <f t="shared" si="2"/>
        <v>16</v>
      </c>
      <c r="B21" s="54">
        <v>12</v>
      </c>
      <c r="C21" s="57">
        <v>24202608200</v>
      </c>
      <c r="D21" s="58" t="s">
        <v>381</v>
      </c>
      <c r="E21" s="59" t="s">
        <v>382</v>
      </c>
      <c r="F21" s="60">
        <v>36660</v>
      </c>
      <c r="G21" s="66" t="s">
        <v>104</v>
      </c>
      <c r="H21" s="67" t="s">
        <v>383</v>
      </c>
      <c r="I21" s="62" t="s">
        <v>384</v>
      </c>
      <c r="J21" s="68" t="s">
        <v>385</v>
      </c>
      <c r="K21" s="68" t="s">
        <v>38</v>
      </c>
      <c r="L21" s="23"/>
      <c r="M21" s="51" t="s">
        <v>71</v>
      </c>
      <c r="N21" s="44" t="str">
        <f t="shared" si="0"/>
        <v>Đại Học</v>
      </c>
      <c r="O21" s="22" t="str">
        <f t="shared" si="1"/>
        <v>HP-</v>
      </c>
    </row>
    <row r="22" spans="1:15" s="22" customFormat="1" ht="58.5" customHeight="1">
      <c r="A22" s="53">
        <f t="shared" si="2"/>
        <v>17</v>
      </c>
      <c r="B22" s="55">
        <v>21</v>
      </c>
      <c r="C22" s="57">
        <v>24202616209</v>
      </c>
      <c r="D22" s="58" t="s">
        <v>51</v>
      </c>
      <c r="E22" s="59" t="s">
        <v>178</v>
      </c>
      <c r="F22" s="60">
        <v>36841</v>
      </c>
      <c r="G22" s="66" t="s">
        <v>104</v>
      </c>
      <c r="H22" s="67" t="s">
        <v>386</v>
      </c>
      <c r="I22" s="62" t="s">
        <v>387</v>
      </c>
      <c r="J22" s="68" t="s">
        <v>388</v>
      </c>
      <c r="K22" s="68" t="s">
        <v>38</v>
      </c>
      <c r="L22" s="23"/>
      <c r="M22" s="51" t="s">
        <v>71</v>
      </c>
      <c r="N22" s="44" t="str">
        <f t="shared" si="0"/>
        <v>Đại Học</v>
      </c>
      <c r="O22" s="22" t="str">
        <f t="shared" si="1"/>
        <v>HP-</v>
      </c>
    </row>
    <row r="23" spans="1:15" s="22" customFormat="1" ht="58.5" customHeight="1">
      <c r="A23" s="53">
        <f t="shared" si="2"/>
        <v>18</v>
      </c>
      <c r="B23" s="54">
        <v>2</v>
      </c>
      <c r="C23" s="57">
        <v>24202608864</v>
      </c>
      <c r="D23" s="58" t="s">
        <v>414</v>
      </c>
      <c r="E23" s="59" t="s">
        <v>415</v>
      </c>
      <c r="F23" s="60">
        <v>36695</v>
      </c>
      <c r="G23" s="66" t="s">
        <v>104</v>
      </c>
      <c r="H23" s="67" t="s">
        <v>416</v>
      </c>
      <c r="I23" s="62" t="s">
        <v>417</v>
      </c>
      <c r="J23" s="68" t="s">
        <v>418</v>
      </c>
      <c r="K23" s="68" t="s">
        <v>94</v>
      </c>
      <c r="L23" s="23"/>
      <c r="M23" s="51" t="s">
        <v>71</v>
      </c>
      <c r="N23" s="44" t="str">
        <f t="shared" si="0"/>
        <v>Đại Học</v>
      </c>
      <c r="O23" s="22" t="str">
        <f t="shared" si="1"/>
        <v>HP-</v>
      </c>
    </row>
    <row r="24" spans="1:15" s="22" customFormat="1" ht="58.5" customHeight="1">
      <c r="A24" s="53">
        <f t="shared" si="2"/>
        <v>19</v>
      </c>
      <c r="B24" s="54">
        <v>7</v>
      </c>
      <c r="C24" s="57">
        <v>24202611330</v>
      </c>
      <c r="D24" s="58" t="s">
        <v>49</v>
      </c>
      <c r="E24" s="59" t="s">
        <v>290</v>
      </c>
      <c r="F24" s="60">
        <v>36547</v>
      </c>
      <c r="G24" s="66" t="s">
        <v>104</v>
      </c>
      <c r="H24" s="67" t="s">
        <v>474</v>
      </c>
      <c r="I24" s="62" t="s">
        <v>475</v>
      </c>
      <c r="J24" s="68" t="s">
        <v>476</v>
      </c>
      <c r="K24" s="68" t="s">
        <v>12</v>
      </c>
      <c r="L24" s="23"/>
      <c r="M24" s="51" t="s">
        <v>71</v>
      </c>
      <c r="N24" s="44" t="str">
        <f t="shared" si="0"/>
        <v>Đại Học</v>
      </c>
      <c r="O24" s="22" t="str">
        <f t="shared" si="1"/>
        <v>HP-</v>
      </c>
    </row>
    <row r="25" spans="1:15" s="22" customFormat="1" ht="58.5" customHeight="1">
      <c r="A25" s="53">
        <f t="shared" si="2"/>
        <v>20</v>
      </c>
      <c r="B25" s="54">
        <v>17</v>
      </c>
      <c r="C25" s="57">
        <v>24202616544</v>
      </c>
      <c r="D25" s="58" t="s">
        <v>58</v>
      </c>
      <c r="E25" s="59" t="s">
        <v>481</v>
      </c>
      <c r="F25" s="60">
        <v>36597</v>
      </c>
      <c r="G25" s="66" t="s">
        <v>104</v>
      </c>
      <c r="H25" s="67" t="s">
        <v>482</v>
      </c>
      <c r="I25" s="62" t="s">
        <v>483</v>
      </c>
      <c r="J25" s="68" t="s">
        <v>484</v>
      </c>
      <c r="K25" s="68" t="s">
        <v>95</v>
      </c>
      <c r="L25" s="23"/>
      <c r="M25" s="51" t="s">
        <v>71</v>
      </c>
      <c r="N25" s="44" t="str">
        <f t="shared" si="0"/>
        <v>Đại Học</v>
      </c>
      <c r="O25" s="22" t="str">
        <f t="shared" si="1"/>
        <v>HP-</v>
      </c>
    </row>
    <row r="26" spans="1:15" s="22" customFormat="1" ht="58.5" customHeight="1">
      <c r="A26" s="53">
        <f t="shared" si="2"/>
        <v>21</v>
      </c>
      <c r="B26" s="54">
        <v>20</v>
      </c>
      <c r="C26" s="57">
        <v>24202614439</v>
      </c>
      <c r="D26" s="58" t="s">
        <v>514</v>
      </c>
      <c r="E26" s="59" t="s">
        <v>198</v>
      </c>
      <c r="F26" s="60">
        <v>36527</v>
      </c>
      <c r="G26" s="66" t="s">
        <v>104</v>
      </c>
      <c r="H26" s="67" t="s">
        <v>515</v>
      </c>
      <c r="I26" s="62" t="s">
        <v>516</v>
      </c>
      <c r="J26" s="68" t="s">
        <v>517</v>
      </c>
      <c r="K26" s="68" t="s">
        <v>45</v>
      </c>
      <c r="L26" s="23"/>
      <c r="M26" s="51" t="s">
        <v>71</v>
      </c>
      <c r="N26" s="44" t="str">
        <f t="shared" si="0"/>
        <v>Đại Học</v>
      </c>
      <c r="O26" s="22" t="str">
        <f t="shared" si="1"/>
        <v>HP-</v>
      </c>
    </row>
    <row r="27" spans="1:15" s="22" customFormat="1" ht="58.5" customHeight="1">
      <c r="A27" s="53">
        <v>1</v>
      </c>
      <c r="B27" s="55">
        <v>78</v>
      </c>
      <c r="C27" s="57">
        <v>24202605513</v>
      </c>
      <c r="D27" s="58" t="s">
        <v>63</v>
      </c>
      <c r="E27" s="59" t="s">
        <v>120</v>
      </c>
      <c r="F27" s="60">
        <v>36665</v>
      </c>
      <c r="G27" s="66" t="s">
        <v>121</v>
      </c>
      <c r="H27" s="67" t="s">
        <v>122</v>
      </c>
      <c r="I27" s="62" t="s">
        <v>123</v>
      </c>
      <c r="J27" s="68" t="s">
        <v>124</v>
      </c>
      <c r="K27" s="68" t="s">
        <v>43</v>
      </c>
      <c r="L27" s="23"/>
      <c r="M27" s="51" t="s">
        <v>71</v>
      </c>
      <c r="N27" s="44" t="str">
        <f t="shared" si="0"/>
        <v>Đại Học</v>
      </c>
      <c r="O27" s="22" t="str">
        <f t="shared" si="1"/>
        <v>KDN</v>
      </c>
    </row>
    <row r="28" spans="1:15" s="22" customFormat="1" ht="58.5" customHeight="1">
      <c r="A28" s="53">
        <v>2</v>
      </c>
      <c r="B28" s="54">
        <v>50</v>
      </c>
      <c r="C28" s="63">
        <v>24202103573</v>
      </c>
      <c r="D28" s="58" t="s">
        <v>140</v>
      </c>
      <c r="E28" s="59" t="s">
        <v>141</v>
      </c>
      <c r="F28" s="64">
        <v>36566</v>
      </c>
      <c r="G28" s="66" t="s">
        <v>121</v>
      </c>
      <c r="H28" s="67" t="s">
        <v>142</v>
      </c>
      <c r="I28" s="62" t="s">
        <v>143</v>
      </c>
      <c r="J28" s="68" t="s">
        <v>144</v>
      </c>
      <c r="K28" s="68" t="s">
        <v>18</v>
      </c>
      <c r="L28" s="23"/>
      <c r="M28" s="51" t="s">
        <v>71</v>
      </c>
      <c r="N28" s="44" t="str">
        <f t="shared" si="0"/>
        <v>Đại Học</v>
      </c>
      <c r="O28" s="22" t="str">
        <f t="shared" si="1"/>
        <v>KDN</v>
      </c>
    </row>
    <row r="29" spans="1:15" s="22" customFormat="1" ht="58.5" customHeight="1">
      <c r="A29" s="53">
        <f aca="true" t="shared" si="3" ref="A29:A72">A28+1</f>
        <v>3</v>
      </c>
      <c r="B29" s="54">
        <v>61</v>
      </c>
      <c r="C29" s="63">
        <v>24202103572</v>
      </c>
      <c r="D29" s="58" t="s">
        <v>145</v>
      </c>
      <c r="E29" s="59" t="s">
        <v>146</v>
      </c>
      <c r="F29" s="64">
        <v>36703</v>
      </c>
      <c r="G29" s="66" t="s">
        <v>121</v>
      </c>
      <c r="H29" s="67" t="s">
        <v>147</v>
      </c>
      <c r="I29" s="62" t="s">
        <v>143</v>
      </c>
      <c r="J29" s="68" t="s">
        <v>148</v>
      </c>
      <c r="K29" s="68" t="s">
        <v>18</v>
      </c>
      <c r="L29" s="23"/>
      <c r="M29" s="51" t="s">
        <v>71</v>
      </c>
      <c r="N29" s="44" t="str">
        <f t="shared" si="0"/>
        <v>Đại Học</v>
      </c>
      <c r="O29" s="22" t="str">
        <f t="shared" si="1"/>
        <v>KDN</v>
      </c>
    </row>
    <row r="30" spans="1:15" s="22" customFormat="1" ht="58.5" customHeight="1">
      <c r="A30" s="53">
        <f t="shared" si="3"/>
        <v>4</v>
      </c>
      <c r="B30" s="54">
        <v>104</v>
      </c>
      <c r="C30" s="63">
        <v>23202610307</v>
      </c>
      <c r="D30" s="58" t="s">
        <v>151</v>
      </c>
      <c r="E30" s="65" t="s">
        <v>46</v>
      </c>
      <c r="F30" s="64">
        <v>36461</v>
      </c>
      <c r="G30" s="66" t="s">
        <v>139</v>
      </c>
      <c r="H30" s="67" t="s">
        <v>152</v>
      </c>
      <c r="I30" s="62" t="s">
        <v>153</v>
      </c>
      <c r="J30" s="68" t="s">
        <v>154</v>
      </c>
      <c r="K30" s="68" t="s">
        <v>18</v>
      </c>
      <c r="L30" s="23"/>
      <c r="M30" s="52" t="s">
        <v>71</v>
      </c>
      <c r="N30" s="44" t="str">
        <f t="shared" si="0"/>
        <v>Đại Học</v>
      </c>
      <c r="O30" s="22" t="str">
        <f t="shared" si="1"/>
        <v>KDN</v>
      </c>
    </row>
    <row r="31" spans="1:15" s="22" customFormat="1" ht="58.5" customHeight="1">
      <c r="A31" s="53">
        <f t="shared" si="3"/>
        <v>5</v>
      </c>
      <c r="B31" s="55">
        <v>96</v>
      </c>
      <c r="C31" s="63">
        <v>24202215954</v>
      </c>
      <c r="D31" s="58" t="s">
        <v>173</v>
      </c>
      <c r="E31" s="59" t="s">
        <v>61</v>
      </c>
      <c r="F31" s="64">
        <v>36805</v>
      </c>
      <c r="G31" s="66" t="s">
        <v>139</v>
      </c>
      <c r="H31" s="67" t="s">
        <v>174</v>
      </c>
      <c r="I31" s="62" t="s">
        <v>175</v>
      </c>
      <c r="J31" s="68" t="s">
        <v>176</v>
      </c>
      <c r="K31" s="68" t="s">
        <v>17</v>
      </c>
      <c r="L31" s="23"/>
      <c r="M31" s="51" t="s">
        <v>71</v>
      </c>
      <c r="N31" s="44" t="str">
        <f t="shared" si="0"/>
        <v>Đại Học</v>
      </c>
      <c r="O31" s="22" t="str">
        <f t="shared" si="1"/>
        <v>KDN</v>
      </c>
    </row>
    <row r="32" spans="1:15" s="22" customFormat="1" ht="58.5" customHeight="1">
      <c r="A32" s="53">
        <f t="shared" si="3"/>
        <v>6</v>
      </c>
      <c r="B32" s="54">
        <v>109</v>
      </c>
      <c r="C32" s="63">
        <v>24202601744</v>
      </c>
      <c r="D32" s="58" t="s">
        <v>177</v>
      </c>
      <c r="E32" s="59" t="s">
        <v>178</v>
      </c>
      <c r="F32" s="64">
        <v>36561</v>
      </c>
      <c r="G32" s="66" t="s">
        <v>139</v>
      </c>
      <c r="H32" s="67" t="s">
        <v>179</v>
      </c>
      <c r="I32" s="62" t="s">
        <v>180</v>
      </c>
      <c r="J32" s="68" t="s">
        <v>181</v>
      </c>
      <c r="K32" s="68" t="s">
        <v>17</v>
      </c>
      <c r="L32" s="23"/>
      <c r="M32" s="51" t="s">
        <v>71</v>
      </c>
      <c r="N32" s="44" t="str">
        <f t="shared" si="0"/>
        <v>Đại Học</v>
      </c>
      <c r="O32" s="22" t="str">
        <f t="shared" si="1"/>
        <v>KDN</v>
      </c>
    </row>
    <row r="33" spans="1:15" s="22" customFormat="1" ht="58.5" customHeight="1">
      <c r="A33" s="53">
        <f t="shared" si="3"/>
        <v>7</v>
      </c>
      <c r="B33" s="55">
        <v>41</v>
      </c>
      <c r="C33" s="63">
        <v>24202602805</v>
      </c>
      <c r="D33" s="58" t="s">
        <v>58</v>
      </c>
      <c r="E33" s="59" t="s">
        <v>65</v>
      </c>
      <c r="F33" s="64">
        <v>36622</v>
      </c>
      <c r="G33" s="66" t="s">
        <v>149</v>
      </c>
      <c r="H33" s="67" t="s">
        <v>186</v>
      </c>
      <c r="I33" s="62" t="s">
        <v>187</v>
      </c>
      <c r="J33" s="68" t="s">
        <v>188</v>
      </c>
      <c r="K33" s="68" t="s">
        <v>17</v>
      </c>
      <c r="L33" s="23"/>
      <c r="M33" s="51" t="s">
        <v>71</v>
      </c>
      <c r="N33" s="44" t="str">
        <f t="shared" si="0"/>
        <v>Đại Học</v>
      </c>
      <c r="O33" s="22" t="str">
        <f t="shared" si="1"/>
        <v>KDN</v>
      </c>
    </row>
    <row r="34" spans="1:15" s="22" customFormat="1" ht="58.5" customHeight="1">
      <c r="A34" s="53">
        <f t="shared" si="3"/>
        <v>8</v>
      </c>
      <c r="B34" s="55">
        <v>48</v>
      </c>
      <c r="C34" s="63">
        <v>24202315199</v>
      </c>
      <c r="D34" s="58" t="s">
        <v>189</v>
      </c>
      <c r="E34" s="59" t="s">
        <v>54</v>
      </c>
      <c r="F34" s="64">
        <v>36575</v>
      </c>
      <c r="G34" s="66" t="s">
        <v>149</v>
      </c>
      <c r="H34" s="67" t="s">
        <v>190</v>
      </c>
      <c r="I34" s="62" t="s">
        <v>187</v>
      </c>
      <c r="J34" s="68" t="s">
        <v>191</v>
      </c>
      <c r="K34" s="68" t="s">
        <v>17</v>
      </c>
      <c r="L34" s="23"/>
      <c r="M34" s="51" t="s">
        <v>71</v>
      </c>
      <c r="N34" s="44" t="str">
        <f t="shared" si="0"/>
        <v>Đại Học</v>
      </c>
      <c r="O34" s="22" t="str">
        <f t="shared" si="1"/>
        <v>KDN</v>
      </c>
    </row>
    <row r="35" spans="1:15" s="22" customFormat="1" ht="58.5" customHeight="1">
      <c r="A35" s="53">
        <f t="shared" si="3"/>
        <v>9</v>
      </c>
      <c r="B35" s="55">
        <v>56</v>
      </c>
      <c r="C35" s="63">
        <v>24202605116</v>
      </c>
      <c r="D35" s="58" t="s">
        <v>193</v>
      </c>
      <c r="E35" s="59" t="s">
        <v>138</v>
      </c>
      <c r="F35" s="64">
        <v>36531</v>
      </c>
      <c r="G35" s="66" t="s">
        <v>121</v>
      </c>
      <c r="H35" s="67" t="s">
        <v>194</v>
      </c>
      <c r="I35" s="62" t="s">
        <v>195</v>
      </c>
      <c r="J35" s="68" t="s">
        <v>196</v>
      </c>
      <c r="K35" s="68" t="s">
        <v>14</v>
      </c>
      <c r="L35" s="23"/>
      <c r="M35" s="51" t="s">
        <v>71</v>
      </c>
      <c r="N35" s="44" t="str">
        <f t="shared" si="0"/>
        <v>Đại Học</v>
      </c>
      <c r="O35" s="22" t="str">
        <f t="shared" si="1"/>
        <v>KDN</v>
      </c>
    </row>
    <row r="36" spans="1:15" s="22" customFormat="1" ht="58.5" customHeight="1">
      <c r="A36" s="53">
        <f t="shared" si="3"/>
        <v>10</v>
      </c>
      <c r="B36" s="54">
        <v>72</v>
      </c>
      <c r="C36" s="63">
        <v>24202505111</v>
      </c>
      <c r="D36" s="58" t="s">
        <v>85</v>
      </c>
      <c r="E36" s="59" t="s">
        <v>76</v>
      </c>
      <c r="F36" s="64">
        <v>36790</v>
      </c>
      <c r="G36" s="66" t="s">
        <v>121</v>
      </c>
      <c r="H36" s="67" t="s">
        <v>211</v>
      </c>
      <c r="I36" s="62" t="s">
        <v>207</v>
      </c>
      <c r="J36" s="68" t="s">
        <v>212</v>
      </c>
      <c r="K36" s="68" t="s">
        <v>14</v>
      </c>
      <c r="L36" s="23"/>
      <c r="M36" s="51" t="s">
        <v>71</v>
      </c>
      <c r="N36" s="44" t="str">
        <f t="shared" si="0"/>
        <v>Đại Học</v>
      </c>
      <c r="O36" s="22" t="str">
        <f t="shared" si="1"/>
        <v>KDN</v>
      </c>
    </row>
    <row r="37" spans="1:15" s="22" customFormat="1" ht="58.5" customHeight="1">
      <c r="A37" s="53">
        <f t="shared" si="3"/>
        <v>11</v>
      </c>
      <c r="B37" s="54">
        <v>60</v>
      </c>
      <c r="C37" s="63">
        <v>24202615995</v>
      </c>
      <c r="D37" s="58" t="s">
        <v>218</v>
      </c>
      <c r="E37" s="59" t="s">
        <v>219</v>
      </c>
      <c r="F37" s="64">
        <v>36697</v>
      </c>
      <c r="G37" s="66" t="s">
        <v>121</v>
      </c>
      <c r="H37" s="67" t="s">
        <v>220</v>
      </c>
      <c r="I37" s="62" t="s">
        <v>221</v>
      </c>
      <c r="J37" s="68" t="s">
        <v>222</v>
      </c>
      <c r="K37" s="68" t="s">
        <v>14</v>
      </c>
      <c r="L37" s="23"/>
      <c r="M37" s="51" t="s">
        <v>71</v>
      </c>
      <c r="N37" s="44" t="str">
        <f t="shared" si="0"/>
        <v>Đại Học</v>
      </c>
      <c r="O37" s="22" t="str">
        <f t="shared" si="1"/>
        <v>KDN</v>
      </c>
    </row>
    <row r="38" spans="1:15" s="22" customFormat="1" ht="58.5" customHeight="1">
      <c r="A38" s="53">
        <f t="shared" si="3"/>
        <v>12</v>
      </c>
      <c r="B38" s="54">
        <v>55</v>
      </c>
      <c r="C38" s="63">
        <v>24202615352</v>
      </c>
      <c r="D38" s="58" t="s">
        <v>49</v>
      </c>
      <c r="E38" s="59" t="s">
        <v>55</v>
      </c>
      <c r="F38" s="64">
        <v>36679</v>
      </c>
      <c r="G38" s="66" t="s">
        <v>121</v>
      </c>
      <c r="H38" s="67" t="s">
        <v>223</v>
      </c>
      <c r="I38" s="62" t="s">
        <v>224</v>
      </c>
      <c r="J38" s="68" t="s">
        <v>225</v>
      </c>
      <c r="K38" s="68" t="s">
        <v>14</v>
      </c>
      <c r="L38" s="23"/>
      <c r="M38" s="51" t="s">
        <v>71</v>
      </c>
      <c r="N38" s="44" t="str">
        <f aca="true" t="shared" si="4" ref="N38:N69">IF(C38="","",IF(OR(MID(G38,4,3)="KDN",MID(G38,4,3)="KKT",MID(G38,4,3)="HP-"),"Đại Học","Cao Đẳng"))</f>
        <v>Đại Học</v>
      </c>
      <c r="O38" s="22" t="str">
        <f aca="true" t="shared" si="5" ref="O38:O69">MID(G38,4,3)</f>
        <v>KDN</v>
      </c>
    </row>
    <row r="39" spans="1:15" s="22" customFormat="1" ht="58.5" customHeight="1">
      <c r="A39" s="53">
        <f t="shared" si="3"/>
        <v>13</v>
      </c>
      <c r="B39" s="55">
        <v>35</v>
      </c>
      <c r="C39" s="63">
        <v>24202605715</v>
      </c>
      <c r="D39" s="58" t="s">
        <v>245</v>
      </c>
      <c r="E39" s="59" t="s">
        <v>53</v>
      </c>
      <c r="F39" s="64">
        <v>36828</v>
      </c>
      <c r="G39" s="66" t="s">
        <v>149</v>
      </c>
      <c r="H39" s="67" t="s">
        <v>246</v>
      </c>
      <c r="I39" s="62" t="s">
        <v>243</v>
      </c>
      <c r="J39" s="68" t="s">
        <v>247</v>
      </c>
      <c r="K39" s="68" t="s">
        <v>15</v>
      </c>
      <c r="L39" s="23"/>
      <c r="M39" s="51" t="s">
        <v>71</v>
      </c>
      <c r="N39" s="44" t="str">
        <f t="shared" si="4"/>
        <v>Đại Học</v>
      </c>
      <c r="O39" s="22" t="str">
        <f t="shared" si="5"/>
        <v>KDN</v>
      </c>
    </row>
    <row r="40" spans="1:15" s="22" customFormat="1" ht="58.5" customHeight="1">
      <c r="A40" s="53">
        <f t="shared" si="3"/>
        <v>14</v>
      </c>
      <c r="B40" s="54">
        <v>65</v>
      </c>
      <c r="C40" s="63">
        <v>24202608181</v>
      </c>
      <c r="D40" s="58" t="s">
        <v>248</v>
      </c>
      <c r="E40" s="59" t="s">
        <v>93</v>
      </c>
      <c r="F40" s="64">
        <v>36621</v>
      </c>
      <c r="G40" s="66" t="s">
        <v>121</v>
      </c>
      <c r="H40" s="67" t="s">
        <v>249</v>
      </c>
      <c r="I40" s="62" t="s">
        <v>250</v>
      </c>
      <c r="J40" s="68" t="s">
        <v>251</v>
      </c>
      <c r="K40" s="68" t="s">
        <v>15</v>
      </c>
      <c r="L40" s="23"/>
      <c r="M40" s="51" t="s">
        <v>71</v>
      </c>
      <c r="N40" s="44" t="str">
        <f t="shared" si="4"/>
        <v>Đại Học</v>
      </c>
      <c r="O40" s="22" t="str">
        <f t="shared" si="5"/>
        <v>KDN</v>
      </c>
    </row>
    <row r="41" spans="1:15" s="22" customFormat="1" ht="58.5" customHeight="1">
      <c r="A41" s="53">
        <f t="shared" si="3"/>
        <v>15</v>
      </c>
      <c r="B41" s="54">
        <v>23</v>
      </c>
      <c r="C41" s="63">
        <v>24202600652</v>
      </c>
      <c r="D41" s="58" t="s">
        <v>266</v>
      </c>
      <c r="E41" s="59" t="s">
        <v>48</v>
      </c>
      <c r="F41" s="64">
        <v>36315</v>
      </c>
      <c r="G41" s="66" t="s">
        <v>149</v>
      </c>
      <c r="H41" s="67" t="s">
        <v>267</v>
      </c>
      <c r="I41" s="62" t="s">
        <v>265</v>
      </c>
      <c r="J41" s="68" t="s">
        <v>268</v>
      </c>
      <c r="K41" s="68" t="s">
        <v>81</v>
      </c>
      <c r="L41" s="23"/>
      <c r="M41" s="51" t="s">
        <v>71</v>
      </c>
      <c r="N41" s="44" t="str">
        <f t="shared" si="4"/>
        <v>Đại Học</v>
      </c>
      <c r="O41" s="22" t="str">
        <f t="shared" si="5"/>
        <v>KDN</v>
      </c>
    </row>
    <row r="42" spans="1:15" s="22" customFormat="1" ht="58.5" customHeight="1">
      <c r="A42" s="53">
        <f t="shared" si="3"/>
        <v>16</v>
      </c>
      <c r="B42" s="54">
        <v>71</v>
      </c>
      <c r="C42" s="63">
        <v>24202615776</v>
      </c>
      <c r="D42" s="58" t="s">
        <v>269</v>
      </c>
      <c r="E42" s="59" t="s">
        <v>46</v>
      </c>
      <c r="F42" s="64">
        <v>36785</v>
      </c>
      <c r="G42" s="66" t="s">
        <v>121</v>
      </c>
      <c r="H42" s="67" t="s">
        <v>270</v>
      </c>
      <c r="I42" s="62" t="s">
        <v>265</v>
      </c>
      <c r="J42" s="68" t="s">
        <v>271</v>
      </c>
      <c r="K42" s="68" t="s">
        <v>81</v>
      </c>
      <c r="L42" s="23"/>
      <c r="M42" s="51" t="s">
        <v>71</v>
      </c>
      <c r="N42" s="44" t="str">
        <f t="shared" si="4"/>
        <v>Đại Học</v>
      </c>
      <c r="O42" s="22" t="str">
        <f t="shared" si="5"/>
        <v>KDN</v>
      </c>
    </row>
    <row r="43" spans="1:15" s="22" customFormat="1" ht="58.5" customHeight="1">
      <c r="A43" s="53">
        <f t="shared" si="3"/>
        <v>17</v>
      </c>
      <c r="B43" s="55">
        <v>67</v>
      </c>
      <c r="C43" s="63">
        <v>24202601315</v>
      </c>
      <c r="D43" s="58" t="s">
        <v>277</v>
      </c>
      <c r="E43" s="59" t="s">
        <v>278</v>
      </c>
      <c r="F43" s="64">
        <v>36676</v>
      </c>
      <c r="G43" s="66" t="s">
        <v>121</v>
      </c>
      <c r="H43" s="67" t="s">
        <v>279</v>
      </c>
      <c r="I43" s="62" t="s">
        <v>280</v>
      </c>
      <c r="J43" s="68" t="s">
        <v>281</v>
      </c>
      <c r="K43" s="68" t="s">
        <v>81</v>
      </c>
      <c r="L43" s="23"/>
      <c r="M43" s="51" t="s">
        <v>71</v>
      </c>
      <c r="N43" s="44" t="str">
        <f t="shared" si="4"/>
        <v>Đại Học</v>
      </c>
      <c r="O43" s="22" t="str">
        <f t="shared" si="5"/>
        <v>KDN</v>
      </c>
    </row>
    <row r="44" spans="1:15" s="22" customFormat="1" ht="58.5" customHeight="1">
      <c r="A44" s="53">
        <f t="shared" si="3"/>
        <v>18</v>
      </c>
      <c r="B44" s="54">
        <v>106</v>
      </c>
      <c r="C44" s="63">
        <v>24202604358</v>
      </c>
      <c r="D44" s="58" t="s">
        <v>140</v>
      </c>
      <c r="E44" s="59" t="s">
        <v>60</v>
      </c>
      <c r="F44" s="64">
        <v>36552</v>
      </c>
      <c r="G44" s="66" t="s">
        <v>139</v>
      </c>
      <c r="H44" s="67" t="s">
        <v>282</v>
      </c>
      <c r="I44" s="62" t="s">
        <v>283</v>
      </c>
      <c r="J44" s="68" t="s">
        <v>284</v>
      </c>
      <c r="K44" s="68" t="s">
        <v>81</v>
      </c>
      <c r="L44" s="23"/>
      <c r="M44" s="51" t="s">
        <v>71</v>
      </c>
      <c r="N44" s="44" t="str">
        <f t="shared" si="4"/>
        <v>Đại Học</v>
      </c>
      <c r="O44" s="22" t="str">
        <f t="shared" si="5"/>
        <v>KDN</v>
      </c>
    </row>
    <row r="45" spans="1:15" s="22" customFormat="1" ht="58.5" customHeight="1">
      <c r="A45" s="53">
        <f t="shared" si="3"/>
        <v>19</v>
      </c>
      <c r="B45" s="55">
        <v>58</v>
      </c>
      <c r="C45" s="63">
        <v>24202601018</v>
      </c>
      <c r="D45" s="58" t="s">
        <v>58</v>
      </c>
      <c r="E45" s="59" t="s">
        <v>292</v>
      </c>
      <c r="F45" s="64">
        <v>36771</v>
      </c>
      <c r="G45" s="66" t="s">
        <v>121</v>
      </c>
      <c r="H45" s="67" t="s">
        <v>293</v>
      </c>
      <c r="I45" s="62" t="s">
        <v>291</v>
      </c>
      <c r="J45" s="68" t="s">
        <v>294</v>
      </c>
      <c r="K45" s="68" t="s">
        <v>16</v>
      </c>
      <c r="L45" s="23"/>
      <c r="M45" s="51" t="s">
        <v>71</v>
      </c>
      <c r="N45" s="44" t="str">
        <f t="shared" si="4"/>
        <v>Đại Học</v>
      </c>
      <c r="O45" s="22" t="str">
        <f t="shared" si="5"/>
        <v>KDN</v>
      </c>
    </row>
    <row r="46" spans="1:15" s="22" customFormat="1" ht="58.5" customHeight="1">
      <c r="A46" s="53">
        <f t="shared" si="3"/>
        <v>20</v>
      </c>
      <c r="B46" s="54">
        <v>25</v>
      </c>
      <c r="C46" s="63">
        <v>24202607236</v>
      </c>
      <c r="D46" s="58" t="s">
        <v>58</v>
      </c>
      <c r="E46" s="59" t="s">
        <v>80</v>
      </c>
      <c r="F46" s="64">
        <v>36718</v>
      </c>
      <c r="G46" s="66" t="s">
        <v>149</v>
      </c>
      <c r="H46" s="67" t="s">
        <v>307</v>
      </c>
      <c r="I46" s="62" t="s">
        <v>308</v>
      </c>
      <c r="J46" s="68" t="s">
        <v>309</v>
      </c>
      <c r="K46" s="68" t="s">
        <v>16</v>
      </c>
      <c r="L46" s="23"/>
      <c r="M46" s="51" t="s">
        <v>71</v>
      </c>
      <c r="N46" s="44" t="str">
        <f t="shared" si="4"/>
        <v>Đại Học</v>
      </c>
      <c r="O46" s="22" t="str">
        <f t="shared" si="5"/>
        <v>KDN</v>
      </c>
    </row>
    <row r="47" spans="1:15" s="22" customFormat="1" ht="58.5" customHeight="1">
      <c r="A47" s="53">
        <f t="shared" si="3"/>
        <v>21</v>
      </c>
      <c r="B47" s="54">
        <v>63</v>
      </c>
      <c r="C47" s="63">
        <v>24202615962</v>
      </c>
      <c r="D47" s="58" t="s">
        <v>272</v>
      </c>
      <c r="E47" s="59" t="s">
        <v>78</v>
      </c>
      <c r="F47" s="64">
        <v>36625</v>
      </c>
      <c r="G47" s="66" t="s">
        <v>121</v>
      </c>
      <c r="H47" s="67" t="s">
        <v>310</v>
      </c>
      <c r="I47" s="62" t="s">
        <v>311</v>
      </c>
      <c r="J47" s="68" t="s">
        <v>312</v>
      </c>
      <c r="K47" s="68" t="s">
        <v>16</v>
      </c>
      <c r="L47" s="23"/>
      <c r="M47" s="51" t="s">
        <v>71</v>
      </c>
      <c r="N47" s="44" t="str">
        <f t="shared" si="4"/>
        <v>Đại Học</v>
      </c>
      <c r="O47" s="22" t="str">
        <f t="shared" si="5"/>
        <v>KDN</v>
      </c>
    </row>
    <row r="48" spans="1:15" s="22" customFormat="1" ht="58.5" customHeight="1">
      <c r="A48" s="53">
        <f t="shared" si="3"/>
        <v>22</v>
      </c>
      <c r="B48" s="54">
        <v>42</v>
      </c>
      <c r="C48" s="63">
        <v>24203215110</v>
      </c>
      <c r="D48" s="58" t="s">
        <v>314</v>
      </c>
      <c r="E48" s="59" t="s">
        <v>65</v>
      </c>
      <c r="F48" s="64">
        <v>36558</v>
      </c>
      <c r="G48" s="66" t="s">
        <v>149</v>
      </c>
      <c r="H48" s="67" t="s">
        <v>315</v>
      </c>
      <c r="I48" s="62" t="s">
        <v>316</v>
      </c>
      <c r="J48" s="68" t="s">
        <v>317</v>
      </c>
      <c r="K48" s="68" t="s">
        <v>13</v>
      </c>
      <c r="L48" s="23"/>
      <c r="M48" s="51" t="s">
        <v>71</v>
      </c>
      <c r="N48" s="44" t="str">
        <f t="shared" si="4"/>
        <v>Đại Học</v>
      </c>
      <c r="O48" s="22" t="str">
        <f t="shared" si="5"/>
        <v>KDN</v>
      </c>
    </row>
    <row r="49" spans="1:15" s="22" customFormat="1" ht="58.5" customHeight="1">
      <c r="A49" s="53">
        <f t="shared" si="3"/>
        <v>23</v>
      </c>
      <c r="B49" s="54">
        <v>70</v>
      </c>
      <c r="C49" s="63">
        <v>24202608114</v>
      </c>
      <c r="D49" s="58" t="s">
        <v>327</v>
      </c>
      <c r="E49" s="59" t="s">
        <v>46</v>
      </c>
      <c r="F49" s="64">
        <v>36517</v>
      </c>
      <c r="G49" s="66" t="s">
        <v>121</v>
      </c>
      <c r="H49" s="67" t="s">
        <v>328</v>
      </c>
      <c r="I49" s="62" t="s">
        <v>329</v>
      </c>
      <c r="J49" s="68" t="s">
        <v>330</v>
      </c>
      <c r="K49" s="68" t="s">
        <v>13</v>
      </c>
      <c r="L49" s="23"/>
      <c r="M49" s="51" t="s">
        <v>71</v>
      </c>
      <c r="N49" s="44" t="str">
        <f t="shared" si="4"/>
        <v>Đại Học</v>
      </c>
      <c r="O49" s="22" t="str">
        <f t="shared" si="5"/>
        <v>KDN</v>
      </c>
    </row>
    <row r="50" spans="1:15" s="22" customFormat="1" ht="58.5" customHeight="1">
      <c r="A50" s="53">
        <f t="shared" si="3"/>
        <v>24</v>
      </c>
      <c r="B50" s="54">
        <v>59</v>
      </c>
      <c r="C50" s="57">
        <v>24202615779</v>
      </c>
      <c r="D50" s="58" t="s">
        <v>331</v>
      </c>
      <c r="E50" s="59" t="s">
        <v>292</v>
      </c>
      <c r="F50" s="60">
        <v>36598</v>
      </c>
      <c r="G50" s="66" t="s">
        <v>121</v>
      </c>
      <c r="H50" s="67" t="s">
        <v>332</v>
      </c>
      <c r="I50" s="62" t="s">
        <v>333</v>
      </c>
      <c r="J50" s="68" t="s">
        <v>334</v>
      </c>
      <c r="K50" s="68" t="s">
        <v>13</v>
      </c>
      <c r="L50" s="23"/>
      <c r="M50" s="51" t="s">
        <v>71</v>
      </c>
      <c r="N50" s="44" t="str">
        <f t="shared" si="4"/>
        <v>Đại Học</v>
      </c>
      <c r="O50" s="22" t="str">
        <f t="shared" si="5"/>
        <v>KDN</v>
      </c>
    </row>
    <row r="51" spans="1:15" s="22" customFormat="1" ht="58.5" customHeight="1">
      <c r="A51" s="53">
        <f t="shared" si="3"/>
        <v>25</v>
      </c>
      <c r="B51" s="55">
        <v>76</v>
      </c>
      <c r="C51" s="63">
        <v>24202600762</v>
      </c>
      <c r="D51" s="58" t="s">
        <v>49</v>
      </c>
      <c r="E51" s="59" t="s">
        <v>57</v>
      </c>
      <c r="F51" s="64">
        <v>36805</v>
      </c>
      <c r="G51" s="66" t="s">
        <v>121</v>
      </c>
      <c r="H51" s="67" t="s">
        <v>361</v>
      </c>
      <c r="I51" s="62" t="s">
        <v>362</v>
      </c>
      <c r="J51" s="68" t="s">
        <v>363</v>
      </c>
      <c r="K51" s="68" t="s">
        <v>39</v>
      </c>
      <c r="L51" s="23"/>
      <c r="M51" s="51" t="s">
        <v>71</v>
      </c>
      <c r="N51" s="44" t="str">
        <f t="shared" si="4"/>
        <v>Đại Học</v>
      </c>
      <c r="O51" s="22" t="str">
        <f t="shared" si="5"/>
        <v>KDN</v>
      </c>
    </row>
    <row r="52" spans="1:15" s="22" customFormat="1" ht="58.5" customHeight="1">
      <c r="A52" s="53">
        <f t="shared" si="3"/>
        <v>26</v>
      </c>
      <c r="B52" s="55">
        <v>68</v>
      </c>
      <c r="C52" s="63">
        <v>24202607952</v>
      </c>
      <c r="D52" s="58" t="s">
        <v>313</v>
      </c>
      <c r="E52" s="59" t="s">
        <v>53</v>
      </c>
      <c r="F52" s="64">
        <v>36695</v>
      </c>
      <c r="G52" s="66" t="s">
        <v>121</v>
      </c>
      <c r="H52" s="67" t="s">
        <v>364</v>
      </c>
      <c r="I52" s="62" t="s">
        <v>365</v>
      </c>
      <c r="J52" s="68" t="s">
        <v>366</v>
      </c>
      <c r="K52" s="68" t="s">
        <v>39</v>
      </c>
      <c r="L52" s="23"/>
      <c r="M52" s="51" t="s">
        <v>71</v>
      </c>
      <c r="N52" s="44" t="str">
        <f t="shared" si="4"/>
        <v>Đại Học</v>
      </c>
      <c r="O52" s="22" t="str">
        <f t="shared" si="5"/>
        <v>KDN</v>
      </c>
    </row>
    <row r="53" spans="1:15" s="22" customFormat="1" ht="58.5" customHeight="1">
      <c r="A53" s="53">
        <f t="shared" si="3"/>
        <v>27</v>
      </c>
      <c r="B53" s="54">
        <v>69</v>
      </c>
      <c r="C53" s="63">
        <v>24202601012</v>
      </c>
      <c r="D53" s="58" t="s">
        <v>368</v>
      </c>
      <c r="E53" s="59" t="s">
        <v>46</v>
      </c>
      <c r="F53" s="64">
        <v>36357</v>
      </c>
      <c r="G53" s="66" t="s">
        <v>121</v>
      </c>
      <c r="H53" s="67" t="s">
        <v>369</v>
      </c>
      <c r="I53" s="62" t="s">
        <v>370</v>
      </c>
      <c r="J53" s="68" t="s">
        <v>371</v>
      </c>
      <c r="K53" s="68" t="s">
        <v>39</v>
      </c>
      <c r="L53" s="23"/>
      <c r="M53" s="51" t="s">
        <v>71</v>
      </c>
      <c r="N53" s="44" t="str">
        <f t="shared" si="4"/>
        <v>Đại Học</v>
      </c>
      <c r="O53" s="22" t="str">
        <f t="shared" si="5"/>
        <v>KDN</v>
      </c>
    </row>
    <row r="54" spans="1:15" s="22" customFormat="1" ht="58.5" customHeight="1">
      <c r="A54" s="53">
        <f t="shared" si="3"/>
        <v>28</v>
      </c>
      <c r="B54" s="54">
        <v>87</v>
      </c>
      <c r="C54" s="63">
        <v>24202600061</v>
      </c>
      <c r="D54" s="58" t="s">
        <v>145</v>
      </c>
      <c r="E54" s="59" t="s">
        <v>44</v>
      </c>
      <c r="F54" s="64">
        <v>36627</v>
      </c>
      <c r="G54" s="66" t="s">
        <v>139</v>
      </c>
      <c r="H54" s="67" t="s">
        <v>390</v>
      </c>
      <c r="I54" s="62" t="s">
        <v>391</v>
      </c>
      <c r="J54" s="68" t="s">
        <v>392</v>
      </c>
      <c r="K54" s="68" t="s">
        <v>38</v>
      </c>
      <c r="L54" s="23"/>
      <c r="M54" s="51" t="s">
        <v>71</v>
      </c>
      <c r="N54" s="44" t="str">
        <f t="shared" si="4"/>
        <v>Đại Học</v>
      </c>
      <c r="O54" s="22" t="str">
        <f t="shared" si="5"/>
        <v>KDN</v>
      </c>
    </row>
    <row r="55" spans="1:15" s="22" customFormat="1" ht="58.5" customHeight="1">
      <c r="A55" s="53">
        <f t="shared" si="3"/>
        <v>29</v>
      </c>
      <c r="B55" s="55">
        <v>53</v>
      </c>
      <c r="C55" s="63">
        <v>24202607570</v>
      </c>
      <c r="D55" s="58" t="s">
        <v>58</v>
      </c>
      <c r="E55" s="59" t="s">
        <v>340</v>
      </c>
      <c r="F55" s="64">
        <v>36565</v>
      </c>
      <c r="G55" s="66" t="s">
        <v>121</v>
      </c>
      <c r="H55" s="67" t="s">
        <v>419</v>
      </c>
      <c r="I55" s="62" t="s">
        <v>420</v>
      </c>
      <c r="J55" s="68" t="s">
        <v>421</v>
      </c>
      <c r="K55" s="68" t="s">
        <v>87</v>
      </c>
      <c r="L55" s="23"/>
      <c r="M55" s="51" t="s">
        <v>71</v>
      </c>
      <c r="N55" s="44" t="str">
        <f t="shared" si="4"/>
        <v>Đại Học</v>
      </c>
      <c r="O55" s="22" t="str">
        <f t="shared" si="5"/>
        <v>KDN</v>
      </c>
    </row>
    <row r="56" spans="1:15" s="22" customFormat="1" ht="58.5" customHeight="1">
      <c r="A56" s="53">
        <f t="shared" si="3"/>
        <v>30</v>
      </c>
      <c r="B56" s="54">
        <v>82</v>
      </c>
      <c r="C56" s="63">
        <v>24202608459</v>
      </c>
      <c r="D56" s="58" t="s">
        <v>422</v>
      </c>
      <c r="E56" s="59" t="s">
        <v>96</v>
      </c>
      <c r="F56" s="64">
        <v>36530</v>
      </c>
      <c r="G56" s="66" t="s">
        <v>139</v>
      </c>
      <c r="H56" s="67" t="s">
        <v>423</v>
      </c>
      <c r="I56" s="62" t="s">
        <v>424</v>
      </c>
      <c r="J56" s="68" t="s">
        <v>425</v>
      </c>
      <c r="K56" s="68" t="s">
        <v>87</v>
      </c>
      <c r="L56" s="23"/>
      <c r="M56" s="51" t="s">
        <v>71</v>
      </c>
      <c r="N56" s="44" t="str">
        <f t="shared" si="4"/>
        <v>Đại Học</v>
      </c>
      <c r="O56" s="22" t="str">
        <f t="shared" si="5"/>
        <v>KDN</v>
      </c>
    </row>
    <row r="57" spans="1:15" s="22" customFormat="1" ht="58.5" customHeight="1">
      <c r="A57" s="53">
        <f t="shared" si="3"/>
        <v>31</v>
      </c>
      <c r="B57" s="54">
        <v>40</v>
      </c>
      <c r="C57" s="63">
        <v>24202603535</v>
      </c>
      <c r="D57" s="58" t="s">
        <v>429</v>
      </c>
      <c r="E57" s="59" t="s">
        <v>239</v>
      </c>
      <c r="F57" s="64">
        <v>36573</v>
      </c>
      <c r="G57" s="66" t="s">
        <v>149</v>
      </c>
      <c r="H57" s="67" t="s">
        <v>430</v>
      </c>
      <c r="I57" s="62" t="s">
        <v>427</v>
      </c>
      <c r="J57" s="68" t="s">
        <v>431</v>
      </c>
      <c r="K57" s="68" t="s">
        <v>87</v>
      </c>
      <c r="L57" s="23"/>
      <c r="M57" s="51" t="s">
        <v>71</v>
      </c>
      <c r="N57" s="44" t="str">
        <f t="shared" si="4"/>
        <v>Đại Học</v>
      </c>
      <c r="O57" s="22" t="str">
        <f t="shared" si="5"/>
        <v>KDN</v>
      </c>
    </row>
    <row r="58" spans="1:15" s="22" customFormat="1" ht="58.5" customHeight="1">
      <c r="A58" s="53">
        <f t="shared" si="3"/>
        <v>32</v>
      </c>
      <c r="B58" s="54">
        <v>90</v>
      </c>
      <c r="C58" s="63">
        <v>24202604654</v>
      </c>
      <c r="D58" s="58" t="s">
        <v>443</v>
      </c>
      <c r="E58" s="59" t="s">
        <v>50</v>
      </c>
      <c r="F58" s="64">
        <v>36527</v>
      </c>
      <c r="G58" s="66" t="s">
        <v>139</v>
      </c>
      <c r="H58" s="67" t="s">
        <v>444</v>
      </c>
      <c r="I58" s="62" t="s">
        <v>445</v>
      </c>
      <c r="J58" s="68" t="s">
        <v>446</v>
      </c>
      <c r="K58" s="68" t="s">
        <v>11</v>
      </c>
      <c r="L58" s="23"/>
      <c r="M58" s="51" t="s">
        <v>71</v>
      </c>
      <c r="N58" s="44" t="str">
        <f t="shared" si="4"/>
        <v>Đại Học</v>
      </c>
      <c r="O58" s="22" t="str">
        <f t="shared" si="5"/>
        <v>KDN</v>
      </c>
    </row>
    <row r="59" spans="1:15" s="22" customFormat="1" ht="58.5" customHeight="1">
      <c r="A59" s="53">
        <f t="shared" si="3"/>
        <v>33</v>
      </c>
      <c r="B59" s="54">
        <v>38</v>
      </c>
      <c r="C59" s="63">
        <v>24202602684</v>
      </c>
      <c r="D59" s="58" t="s">
        <v>447</v>
      </c>
      <c r="E59" s="59" t="s">
        <v>60</v>
      </c>
      <c r="F59" s="64">
        <v>36665</v>
      </c>
      <c r="G59" s="66" t="s">
        <v>149</v>
      </c>
      <c r="H59" s="67" t="s">
        <v>448</v>
      </c>
      <c r="I59" s="62" t="s">
        <v>449</v>
      </c>
      <c r="J59" s="68" t="s">
        <v>450</v>
      </c>
      <c r="K59" s="68" t="s">
        <v>11</v>
      </c>
      <c r="L59" s="23"/>
      <c r="M59" s="51" t="s">
        <v>71</v>
      </c>
      <c r="N59" s="44" t="str">
        <f t="shared" si="4"/>
        <v>Đại Học</v>
      </c>
      <c r="O59" s="22" t="str">
        <f t="shared" si="5"/>
        <v>KDN</v>
      </c>
    </row>
    <row r="60" spans="1:15" s="22" customFormat="1" ht="58.5" customHeight="1">
      <c r="A60" s="53">
        <f t="shared" si="3"/>
        <v>34</v>
      </c>
      <c r="B60" s="54">
        <v>49</v>
      </c>
      <c r="C60" s="63">
        <v>24202616571</v>
      </c>
      <c r="D60" s="58" t="s">
        <v>453</v>
      </c>
      <c r="E60" s="59" t="s">
        <v>454</v>
      </c>
      <c r="F60" s="64">
        <v>36815</v>
      </c>
      <c r="G60" s="66" t="s">
        <v>121</v>
      </c>
      <c r="H60" s="67" t="s">
        <v>455</v>
      </c>
      <c r="I60" s="62" t="s">
        <v>456</v>
      </c>
      <c r="J60" s="68" t="s">
        <v>457</v>
      </c>
      <c r="K60" s="68" t="s">
        <v>11</v>
      </c>
      <c r="L60" s="23"/>
      <c r="M60" s="51" t="s">
        <v>71</v>
      </c>
      <c r="N60" s="44" t="str">
        <f t="shared" si="4"/>
        <v>Đại Học</v>
      </c>
      <c r="O60" s="22" t="str">
        <f t="shared" si="5"/>
        <v>KDN</v>
      </c>
    </row>
    <row r="61" spans="1:15" s="22" customFormat="1" ht="58.5" customHeight="1">
      <c r="A61" s="53">
        <f t="shared" si="3"/>
        <v>35</v>
      </c>
      <c r="B61" s="55">
        <v>57</v>
      </c>
      <c r="C61" s="63">
        <v>24202615987</v>
      </c>
      <c r="D61" s="58" t="s">
        <v>367</v>
      </c>
      <c r="E61" s="59" t="s">
        <v>138</v>
      </c>
      <c r="F61" s="64">
        <v>36557</v>
      </c>
      <c r="G61" s="66" t="s">
        <v>121</v>
      </c>
      <c r="H61" s="67" t="s">
        <v>459</v>
      </c>
      <c r="I61" s="62" t="s">
        <v>458</v>
      </c>
      <c r="J61" s="68" t="s">
        <v>460</v>
      </c>
      <c r="K61" s="68" t="s">
        <v>12</v>
      </c>
      <c r="L61" s="23"/>
      <c r="M61" s="51" t="s">
        <v>71</v>
      </c>
      <c r="N61" s="44" t="str">
        <f t="shared" si="4"/>
        <v>Đại Học</v>
      </c>
      <c r="O61" s="22" t="str">
        <f t="shared" si="5"/>
        <v>KDN</v>
      </c>
    </row>
    <row r="62" spans="1:15" s="22" customFormat="1" ht="58.5" customHeight="1">
      <c r="A62" s="53">
        <f t="shared" si="3"/>
        <v>36</v>
      </c>
      <c r="B62" s="55">
        <v>75</v>
      </c>
      <c r="C62" s="63">
        <v>24202604017</v>
      </c>
      <c r="D62" s="58" t="s">
        <v>264</v>
      </c>
      <c r="E62" s="59" t="s">
        <v>65</v>
      </c>
      <c r="F62" s="64">
        <v>36849</v>
      </c>
      <c r="G62" s="66" t="s">
        <v>121</v>
      </c>
      <c r="H62" s="67" t="s">
        <v>461</v>
      </c>
      <c r="I62" s="62" t="s">
        <v>458</v>
      </c>
      <c r="J62" s="68" t="s">
        <v>462</v>
      </c>
      <c r="K62" s="68" t="s">
        <v>12</v>
      </c>
      <c r="L62" s="23"/>
      <c r="M62" s="51" t="s">
        <v>71</v>
      </c>
      <c r="N62" s="44" t="str">
        <f t="shared" si="4"/>
        <v>Đại Học</v>
      </c>
      <c r="O62" s="22" t="str">
        <f t="shared" si="5"/>
        <v>KDN</v>
      </c>
    </row>
    <row r="63" spans="1:15" s="22" customFormat="1" ht="58.5" customHeight="1">
      <c r="A63" s="53">
        <f t="shared" si="3"/>
        <v>37</v>
      </c>
      <c r="B63" s="54">
        <v>62</v>
      </c>
      <c r="C63" s="63">
        <v>24202615320</v>
      </c>
      <c r="D63" s="58" t="s">
        <v>373</v>
      </c>
      <c r="E63" s="59" t="s">
        <v>206</v>
      </c>
      <c r="F63" s="64">
        <v>36696</v>
      </c>
      <c r="G63" s="66" t="s">
        <v>121</v>
      </c>
      <c r="H63" s="67" t="s">
        <v>466</v>
      </c>
      <c r="I63" s="62" t="s">
        <v>467</v>
      </c>
      <c r="J63" s="68" t="s">
        <v>468</v>
      </c>
      <c r="K63" s="68" t="s">
        <v>12</v>
      </c>
      <c r="L63" s="23"/>
      <c r="M63" s="51" t="s">
        <v>71</v>
      </c>
      <c r="N63" s="44" t="str">
        <f t="shared" si="4"/>
        <v>Đại Học</v>
      </c>
      <c r="O63" s="22" t="str">
        <f t="shared" si="5"/>
        <v>KDN</v>
      </c>
    </row>
    <row r="64" spans="1:15" s="22" customFormat="1" ht="58.5" customHeight="1">
      <c r="A64" s="53">
        <f t="shared" si="3"/>
        <v>38</v>
      </c>
      <c r="B64" s="54">
        <v>73</v>
      </c>
      <c r="C64" s="63">
        <v>24212606127</v>
      </c>
      <c r="D64" s="58" t="s">
        <v>469</v>
      </c>
      <c r="E64" s="59" t="s">
        <v>470</v>
      </c>
      <c r="F64" s="64">
        <v>36802</v>
      </c>
      <c r="G64" s="66" t="s">
        <v>121</v>
      </c>
      <c r="H64" s="67" t="s">
        <v>471</v>
      </c>
      <c r="I64" s="62" t="s">
        <v>472</v>
      </c>
      <c r="J64" s="68" t="s">
        <v>473</v>
      </c>
      <c r="K64" s="68" t="s">
        <v>12</v>
      </c>
      <c r="L64" s="23"/>
      <c r="M64" s="51" t="s">
        <v>71</v>
      </c>
      <c r="N64" s="44" t="str">
        <f t="shared" si="4"/>
        <v>Đại Học</v>
      </c>
      <c r="O64" s="22" t="str">
        <f t="shared" si="5"/>
        <v>KDN</v>
      </c>
    </row>
    <row r="65" spans="1:15" s="22" customFormat="1" ht="58.5" customHeight="1">
      <c r="A65" s="53">
        <f t="shared" si="3"/>
        <v>39</v>
      </c>
      <c r="B65" s="54">
        <v>77</v>
      </c>
      <c r="C65" s="63">
        <v>24202607897</v>
      </c>
      <c r="D65" s="58" t="s">
        <v>485</v>
      </c>
      <c r="E65" s="59" t="s">
        <v>486</v>
      </c>
      <c r="F65" s="64">
        <v>36638</v>
      </c>
      <c r="G65" s="66" t="s">
        <v>121</v>
      </c>
      <c r="H65" s="67" t="s">
        <v>487</v>
      </c>
      <c r="I65" s="62" t="s">
        <v>488</v>
      </c>
      <c r="J65" s="68" t="s">
        <v>489</v>
      </c>
      <c r="K65" s="68" t="s">
        <v>95</v>
      </c>
      <c r="L65" s="23"/>
      <c r="M65" s="51" t="s">
        <v>71</v>
      </c>
      <c r="N65" s="44" t="str">
        <f t="shared" si="4"/>
        <v>Đại Học</v>
      </c>
      <c r="O65" s="22" t="str">
        <f t="shared" si="5"/>
        <v>KDN</v>
      </c>
    </row>
    <row r="66" spans="1:15" s="22" customFormat="1" ht="58.5" customHeight="1">
      <c r="A66" s="53">
        <f t="shared" si="3"/>
        <v>40</v>
      </c>
      <c r="B66" s="54">
        <v>52</v>
      </c>
      <c r="C66" s="63">
        <v>24202608410</v>
      </c>
      <c r="D66" s="58" t="s">
        <v>58</v>
      </c>
      <c r="E66" s="59" t="s">
        <v>340</v>
      </c>
      <c r="F66" s="64">
        <v>36658</v>
      </c>
      <c r="G66" s="66" t="s">
        <v>121</v>
      </c>
      <c r="H66" s="67" t="s">
        <v>490</v>
      </c>
      <c r="I66" s="62" t="s">
        <v>491</v>
      </c>
      <c r="J66" s="68" t="s">
        <v>492</v>
      </c>
      <c r="K66" s="68" t="s">
        <v>95</v>
      </c>
      <c r="L66" s="23"/>
      <c r="M66" s="51" t="s">
        <v>71</v>
      </c>
      <c r="N66" s="44" t="str">
        <f t="shared" si="4"/>
        <v>Đại Học</v>
      </c>
      <c r="O66" s="22" t="str">
        <f t="shared" si="5"/>
        <v>KDN</v>
      </c>
    </row>
    <row r="67" spans="1:15" s="22" customFormat="1" ht="58.5" customHeight="1">
      <c r="A67" s="53">
        <f t="shared" si="3"/>
        <v>41</v>
      </c>
      <c r="B67" s="54">
        <v>74</v>
      </c>
      <c r="C67" s="63">
        <v>24202604865</v>
      </c>
      <c r="D67" s="58" t="s">
        <v>140</v>
      </c>
      <c r="E67" s="59" t="s">
        <v>318</v>
      </c>
      <c r="F67" s="64">
        <v>36584</v>
      </c>
      <c r="G67" s="66" t="s">
        <v>121</v>
      </c>
      <c r="H67" s="67" t="s">
        <v>493</v>
      </c>
      <c r="I67" s="62" t="s">
        <v>491</v>
      </c>
      <c r="J67" s="68" t="s">
        <v>494</v>
      </c>
      <c r="K67" s="68" t="s">
        <v>95</v>
      </c>
      <c r="L67" s="23"/>
      <c r="M67" s="51" t="s">
        <v>71</v>
      </c>
      <c r="N67" s="44" t="str">
        <f t="shared" si="4"/>
        <v>Đại Học</v>
      </c>
      <c r="O67" s="22" t="str">
        <f t="shared" si="5"/>
        <v>KDN</v>
      </c>
    </row>
    <row r="68" spans="1:15" s="22" customFormat="1" ht="58.5" customHeight="1">
      <c r="A68" s="53">
        <f t="shared" si="3"/>
        <v>42</v>
      </c>
      <c r="B68" s="54">
        <v>79</v>
      </c>
      <c r="C68" s="57">
        <v>24202603930</v>
      </c>
      <c r="D68" s="58" t="s">
        <v>495</v>
      </c>
      <c r="E68" s="59" t="s">
        <v>48</v>
      </c>
      <c r="F68" s="60">
        <v>36680</v>
      </c>
      <c r="G68" s="66" t="s">
        <v>139</v>
      </c>
      <c r="H68" s="67" t="s">
        <v>496</v>
      </c>
      <c r="I68" s="62" t="s">
        <v>497</v>
      </c>
      <c r="J68" s="68" t="s">
        <v>498</v>
      </c>
      <c r="K68" s="68" t="s">
        <v>45</v>
      </c>
      <c r="L68" s="23"/>
      <c r="M68" s="51" t="s">
        <v>71</v>
      </c>
      <c r="N68" s="44" t="str">
        <f t="shared" si="4"/>
        <v>Đại Học</v>
      </c>
      <c r="O68" s="22" t="str">
        <f t="shared" si="5"/>
        <v>KDN</v>
      </c>
    </row>
    <row r="69" spans="1:15" s="22" customFormat="1" ht="58.5" customHeight="1">
      <c r="A69" s="53">
        <v>1</v>
      </c>
      <c r="B69" s="54">
        <v>119</v>
      </c>
      <c r="C69" s="63">
        <v>24202608561</v>
      </c>
      <c r="D69" s="58" t="s">
        <v>75</v>
      </c>
      <c r="E69" s="59" t="s">
        <v>98</v>
      </c>
      <c r="F69" s="64">
        <v>36636</v>
      </c>
      <c r="G69" s="66" t="s">
        <v>99</v>
      </c>
      <c r="H69" s="67" t="s">
        <v>100</v>
      </c>
      <c r="I69" s="62" t="s">
        <v>101</v>
      </c>
      <c r="J69" s="68" t="s">
        <v>102</v>
      </c>
      <c r="K69" s="68" t="s">
        <v>77</v>
      </c>
      <c r="L69" s="23"/>
      <c r="M69" s="51" t="s">
        <v>71</v>
      </c>
      <c r="N69" s="44" t="str">
        <f t="shared" si="4"/>
        <v>Đại Học</v>
      </c>
      <c r="O69" s="22" t="str">
        <f t="shared" si="5"/>
        <v>KKT</v>
      </c>
    </row>
    <row r="70" spans="1:15" s="22" customFormat="1" ht="58.5" customHeight="1">
      <c r="A70" s="53">
        <f t="shared" si="3"/>
        <v>2</v>
      </c>
      <c r="B70" s="54">
        <v>195</v>
      </c>
      <c r="C70" s="63">
        <v>24202516764</v>
      </c>
      <c r="D70" s="58" t="s">
        <v>108</v>
      </c>
      <c r="E70" s="59" t="s">
        <v>79</v>
      </c>
      <c r="F70" s="64">
        <v>36281</v>
      </c>
      <c r="G70" s="66" t="s">
        <v>109</v>
      </c>
      <c r="H70" s="67" t="s">
        <v>110</v>
      </c>
      <c r="I70" s="62" t="s">
        <v>101</v>
      </c>
      <c r="J70" s="68" t="s">
        <v>111</v>
      </c>
      <c r="K70" s="68" t="s">
        <v>77</v>
      </c>
      <c r="L70" s="23"/>
      <c r="M70" s="51" t="s">
        <v>71</v>
      </c>
      <c r="N70" s="44" t="str">
        <f aca="true" t="shared" si="6" ref="N70:N101">IF(C70="","",IF(OR(MID(G70,4,3)="KDN",MID(G70,4,3)="KKT",MID(G70,4,3)="HP-"),"Đại Học","Cao Đẳng"))</f>
        <v>Đại Học</v>
      </c>
      <c r="O70" s="22" t="str">
        <f aca="true" t="shared" si="7" ref="O70:O101">MID(G70,4,3)</f>
        <v>KKT</v>
      </c>
    </row>
    <row r="71" spans="1:15" s="22" customFormat="1" ht="58.5" customHeight="1">
      <c r="A71" s="53">
        <f t="shared" si="3"/>
        <v>3</v>
      </c>
      <c r="B71" s="54">
        <v>166</v>
      </c>
      <c r="C71" s="63">
        <v>24202507888</v>
      </c>
      <c r="D71" s="58" t="s">
        <v>86</v>
      </c>
      <c r="E71" s="59" t="s">
        <v>67</v>
      </c>
      <c r="F71" s="64">
        <v>36813</v>
      </c>
      <c r="G71" s="66" t="s">
        <v>112</v>
      </c>
      <c r="H71" s="67" t="s">
        <v>113</v>
      </c>
      <c r="I71" s="62" t="s">
        <v>101</v>
      </c>
      <c r="J71" s="68" t="s">
        <v>114</v>
      </c>
      <c r="K71" s="68" t="s">
        <v>77</v>
      </c>
      <c r="L71" s="23"/>
      <c r="M71" s="51" t="s">
        <v>71</v>
      </c>
      <c r="N71" s="44" t="str">
        <f t="shared" si="6"/>
        <v>Đại Học</v>
      </c>
      <c r="O71" s="22" t="str">
        <f t="shared" si="7"/>
        <v>KKT</v>
      </c>
    </row>
    <row r="72" spans="1:15" s="22" customFormat="1" ht="58.5" customHeight="1">
      <c r="A72" s="53">
        <f t="shared" si="3"/>
        <v>4</v>
      </c>
      <c r="B72" s="54">
        <v>114</v>
      </c>
      <c r="C72" s="63">
        <v>24202515419</v>
      </c>
      <c r="D72" s="58" t="s">
        <v>115</v>
      </c>
      <c r="E72" s="59" t="s">
        <v>116</v>
      </c>
      <c r="F72" s="64">
        <v>36751</v>
      </c>
      <c r="G72" s="66" t="s">
        <v>99</v>
      </c>
      <c r="H72" s="67" t="s">
        <v>117</v>
      </c>
      <c r="I72" s="62" t="s">
        <v>118</v>
      </c>
      <c r="J72" s="68" t="s">
        <v>119</v>
      </c>
      <c r="K72" s="68" t="s">
        <v>43</v>
      </c>
      <c r="L72" s="23"/>
      <c r="M72" s="51" t="s">
        <v>71</v>
      </c>
      <c r="N72" s="44" t="str">
        <f t="shared" si="6"/>
        <v>Đại Học</v>
      </c>
      <c r="O72" s="22" t="str">
        <f t="shared" si="7"/>
        <v>KKT</v>
      </c>
    </row>
    <row r="73" spans="1:15" s="22" customFormat="1" ht="58.5" customHeight="1">
      <c r="A73" s="53">
        <f aca="true" t="shared" si="8" ref="A73:A113">A72+1</f>
        <v>5</v>
      </c>
      <c r="B73" s="54">
        <v>112</v>
      </c>
      <c r="C73" s="63">
        <v>24202408820</v>
      </c>
      <c r="D73" s="58" t="s">
        <v>125</v>
      </c>
      <c r="E73" s="59" t="s">
        <v>64</v>
      </c>
      <c r="F73" s="64">
        <v>36648</v>
      </c>
      <c r="G73" s="66" t="s">
        <v>99</v>
      </c>
      <c r="H73" s="67" t="s">
        <v>126</v>
      </c>
      <c r="I73" s="62" t="s">
        <v>127</v>
      </c>
      <c r="J73" s="68" t="s">
        <v>128</v>
      </c>
      <c r="K73" s="68" t="s">
        <v>43</v>
      </c>
      <c r="L73" s="23"/>
      <c r="M73" s="51" t="s">
        <v>71</v>
      </c>
      <c r="N73" s="44" t="str">
        <f t="shared" si="6"/>
        <v>Đại Học</v>
      </c>
      <c r="O73" s="22" t="str">
        <f t="shared" si="7"/>
        <v>KKT</v>
      </c>
    </row>
    <row r="74" spans="1:15" s="22" customFormat="1" ht="58.5" customHeight="1">
      <c r="A74" s="53">
        <f t="shared" si="8"/>
        <v>6</v>
      </c>
      <c r="B74" s="54">
        <v>115</v>
      </c>
      <c r="C74" s="63">
        <v>24203109983</v>
      </c>
      <c r="D74" s="58" t="s">
        <v>129</v>
      </c>
      <c r="E74" s="59" t="s">
        <v>55</v>
      </c>
      <c r="F74" s="64">
        <v>36766</v>
      </c>
      <c r="G74" s="66" t="s">
        <v>99</v>
      </c>
      <c r="H74" s="67" t="s">
        <v>130</v>
      </c>
      <c r="I74" s="62" t="s">
        <v>131</v>
      </c>
      <c r="J74" s="68" t="s">
        <v>132</v>
      </c>
      <c r="K74" s="68" t="s">
        <v>43</v>
      </c>
      <c r="L74" s="23"/>
      <c r="M74" s="51" t="s">
        <v>71</v>
      </c>
      <c r="N74" s="44" t="str">
        <f t="shared" si="6"/>
        <v>Đại Học</v>
      </c>
      <c r="O74" s="22" t="str">
        <f t="shared" si="7"/>
        <v>KKT</v>
      </c>
    </row>
    <row r="75" spans="1:15" s="22" customFormat="1" ht="58.5" customHeight="1">
      <c r="A75" s="53">
        <f t="shared" si="8"/>
        <v>7</v>
      </c>
      <c r="B75" s="54">
        <v>141</v>
      </c>
      <c r="C75" s="63">
        <v>24202506901</v>
      </c>
      <c r="D75" s="58" t="s">
        <v>155</v>
      </c>
      <c r="E75" s="59" t="s">
        <v>156</v>
      </c>
      <c r="F75" s="64">
        <v>36576</v>
      </c>
      <c r="G75" s="66" t="s">
        <v>99</v>
      </c>
      <c r="H75" s="67" t="s">
        <v>157</v>
      </c>
      <c r="I75" s="62" t="s">
        <v>158</v>
      </c>
      <c r="J75" s="68" t="s">
        <v>159</v>
      </c>
      <c r="K75" s="68" t="s">
        <v>18</v>
      </c>
      <c r="L75" s="23"/>
      <c r="M75" s="51" t="s">
        <v>71</v>
      </c>
      <c r="N75" s="44" t="str">
        <f t="shared" si="6"/>
        <v>Đại Học</v>
      </c>
      <c r="O75" s="22" t="str">
        <f t="shared" si="7"/>
        <v>KKT</v>
      </c>
    </row>
    <row r="76" spans="1:15" s="22" customFormat="1" ht="58.5" customHeight="1">
      <c r="A76" s="53">
        <f t="shared" si="8"/>
        <v>8</v>
      </c>
      <c r="B76" s="54">
        <v>150</v>
      </c>
      <c r="C76" s="63">
        <v>24203107908</v>
      </c>
      <c r="D76" s="58" t="s">
        <v>160</v>
      </c>
      <c r="E76" s="59" t="s">
        <v>83</v>
      </c>
      <c r="F76" s="64">
        <v>36688</v>
      </c>
      <c r="G76" s="66" t="s">
        <v>112</v>
      </c>
      <c r="H76" s="67" t="s">
        <v>161</v>
      </c>
      <c r="I76" s="62" t="s">
        <v>162</v>
      </c>
      <c r="J76" s="68" t="s">
        <v>163</v>
      </c>
      <c r="K76" s="68" t="s">
        <v>18</v>
      </c>
      <c r="L76" s="23"/>
      <c r="M76" s="51" t="s">
        <v>71</v>
      </c>
      <c r="N76" s="44" t="str">
        <f t="shared" si="6"/>
        <v>Đại Học</v>
      </c>
      <c r="O76" s="22" t="str">
        <f t="shared" si="7"/>
        <v>KKT</v>
      </c>
    </row>
    <row r="77" spans="1:15" s="22" customFormat="1" ht="58.5" customHeight="1">
      <c r="A77" s="53">
        <f t="shared" si="8"/>
        <v>9</v>
      </c>
      <c r="B77" s="54">
        <v>162</v>
      </c>
      <c r="C77" s="63">
        <v>24202501639</v>
      </c>
      <c r="D77" s="58" t="s">
        <v>89</v>
      </c>
      <c r="E77" s="59" t="s">
        <v>60</v>
      </c>
      <c r="F77" s="64">
        <v>36564</v>
      </c>
      <c r="G77" s="66" t="s">
        <v>112</v>
      </c>
      <c r="H77" s="67" t="s">
        <v>182</v>
      </c>
      <c r="I77" s="62" t="s">
        <v>84</v>
      </c>
      <c r="J77" s="68" t="s">
        <v>183</v>
      </c>
      <c r="K77" s="68" t="s">
        <v>17</v>
      </c>
      <c r="L77" s="23"/>
      <c r="M77" s="51" t="s">
        <v>71</v>
      </c>
      <c r="N77" s="44" t="str">
        <f t="shared" si="6"/>
        <v>Đại Học</v>
      </c>
      <c r="O77" s="22" t="str">
        <f t="shared" si="7"/>
        <v>KKT</v>
      </c>
    </row>
    <row r="78" spans="1:15" s="22" customFormat="1" ht="58.5" customHeight="1">
      <c r="A78" s="53">
        <f t="shared" si="8"/>
        <v>10</v>
      </c>
      <c r="B78" s="54">
        <v>159</v>
      </c>
      <c r="C78" s="63">
        <v>24202615343</v>
      </c>
      <c r="D78" s="58" t="s">
        <v>184</v>
      </c>
      <c r="E78" s="59" t="s">
        <v>92</v>
      </c>
      <c r="F78" s="64">
        <v>36657</v>
      </c>
      <c r="G78" s="66" t="s">
        <v>112</v>
      </c>
      <c r="H78" s="67" t="s">
        <v>185</v>
      </c>
      <c r="I78" s="62" t="s">
        <v>47</v>
      </c>
      <c r="J78" s="68" t="s">
        <v>69</v>
      </c>
      <c r="K78" s="68" t="s">
        <v>17</v>
      </c>
      <c r="L78" s="23"/>
      <c r="M78" s="51" t="s">
        <v>71</v>
      </c>
      <c r="N78" s="44" t="str">
        <f t="shared" si="6"/>
        <v>Đại Học</v>
      </c>
      <c r="O78" s="22" t="str">
        <f t="shared" si="7"/>
        <v>KKT</v>
      </c>
    </row>
    <row r="79" spans="1:15" s="22" customFormat="1" ht="58.5" customHeight="1">
      <c r="A79" s="53">
        <f t="shared" si="8"/>
        <v>11</v>
      </c>
      <c r="B79" s="54">
        <v>173</v>
      </c>
      <c r="C79" s="63">
        <v>24202505745</v>
      </c>
      <c r="D79" s="58" t="s">
        <v>197</v>
      </c>
      <c r="E79" s="59" t="s">
        <v>198</v>
      </c>
      <c r="F79" s="64">
        <v>36734</v>
      </c>
      <c r="G79" s="66" t="s">
        <v>112</v>
      </c>
      <c r="H79" s="67" t="s">
        <v>199</v>
      </c>
      <c r="I79" s="62" t="s">
        <v>200</v>
      </c>
      <c r="J79" s="68" t="s">
        <v>201</v>
      </c>
      <c r="K79" s="68" t="s">
        <v>14</v>
      </c>
      <c r="L79" s="23"/>
      <c r="M79" s="52" t="s">
        <v>71</v>
      </c>
      <c r="N79" s="44" t="str">
        <f t="shared" si="6"/>
        <v>Đại Học</v>
      </c>
      <c r="O79" s="22" t="str">
        <f t="shared" si="7"/>
        <v>KKT</v>
      </c>
    </row>
    <row r="80" spans="1:15" s="22" customFormat="1" ht="58.5" customHeight="1">
      <c r="A80" s="53">
        <f t="shared" si="8"/>
        <v>12</v>
      </c>
      <c r="B80" s="54">
        <v>200</v>
      </c>
      <c r="C80" s="63">
        <v>24212515841</v>
      </c>
      <c r="D80" s="58" t="s">
        <v>202</v>
      </c>
      <c r="E80" s="59" t="s">
        <v>76</v>
      </c>
      <c r="F80" s="64">
        <v>36805</v>
      </c>
      <c r="G80" s="66" t="s">
        <v>109</v>
      </c>
      <c r="H80" s="67" t="s">
        <v>203</v>
      </c>
      <c r="I80" s="62" t="s">
        <v>204</v>
      </c>
      <c r="J80" s="68" t="s">
        <v>205</v>
      </c>
      <c r="K80" s="68" t="s">
        <v>14</v>
      </c>
      <c r="L80" s="23"/>
      <c r="M80" s="52" t="s">
        <v>71</v>
      </c>
      <c r="N80" s="44" t="str">
        <f t="shared" si="6"/>
        <v>Đại Học</v>
      </c>
      <c r="O80" s="22" t="str">
        <f t="shared" si="7"/>
        <v>KKT</v>
      </c>
    </row>
    <row r="81" spans="1:15" s="22" customFormat="1" ht="58.5" customHeight="1">
      <c r="A81" s="53">
        <f t="shared" si="8"/>
        <v>13</v>
      </c>
      <c r="B81" s="54">
        <v>143</v>
      </c>
      <c r="C81" s="63">
        <v>24202108479</v>
      </c>
      <c r="D81" s="58" t="s">
        <v>208</v>
      </c>
      <c r="E81" s="59" t="s">
        <v>48</v>
      </c>
      <c r="F81" s="64">
        <v>36732</v>
      </c>
      <c r="G81" s="66" t="s">
        <v>112</v>
      </c>
      <c r="H81" s="67" t="s">
        <v>209</v>
      </c>
      <c r="I81" s="62" t="s">
        <v>207</v>
      </c>
      <c r="J81" s="68" t="s">
        <v>210</v>
      </c>
      <c r="K81" s="68" t="s">
        <v>14</v>
      </c>
      <c r="L81" s="23"/>
      <c r="M81" s="51" t="s">
        <v>71</v>
      </c>
      <c r="N81" s="44" t="str">
        <f t="shared" si="6"/>
        <v>Đại Học</v>
      </c>
      <c r="O81" s="22" t="str">
        <f t="shared" si="7"/>
        <v>KKT</v>
      </c>
    </row>
    <row r="82" spans="1:15" s="22" customFormat="1" ht="58.5" customHeight="1">
      <c r="A82" s="53">
        <f t="shared" si="8"/>
        <v>14</v>
      </c>
      <c r="B82" s="54">
        <v>190</v>
      </c>
      <c r="C82" s="63">
        <v>24207101603</v>
      </c>
      <c r="D82" s="58" t="s">
        <v>252</v>
      </c>
      <c r="E82" s="59" t="s">
        <v>137</v>
      </c>
      <c r="F82" s="64">
        <v>36826</v>
      </c>
      <c r="G82" s="66" t="s">
        <v>109</v>
      </c>
      <c r="H82" s="67" t="s">
        <v>253</v>
      </c>
      <c r="I82" s="62" t="s">
        <v>254</v>
      </c>
      <c r="J82" s="68" t="s">
        <v>255</v>
      </c>
      <c r="K82" s="68" t="s">
        <v>15</v>
      </c>
      <c r="L82" s="23"/>
      <c r="M82" s="51" t="s">
        <v>71</v>
      </c>
      <c r="N82" s="44" t="str">
        <f t="shared" si="6"/>
        <v>Đại Học</v>
      </c>
      <c r="O82" s="22" t="str">
        <f t="shared" si="7"/>
        <v>KKT</v>
      </c>
    </row>
    <row r="83" spans="1:15" s="22" customFormat="1" ht="58.5" customHeight="1">
      <c r="A83" s="53">
        <f t="shared" si="8"/>
        <v>15</v>
      </c>
      <c r="B83" s="54">
        <v>137</v>
      </c>
      <c r="C83" s="63">
        <v>24202515302</v>
      </c>
      <c r="D83" s="58" t="s">
        <v>274</v>
      </c>
      <c r="E83" s="59" t="s">
        <v>60</v>
      </c>
      <c r="F83" s="64">
        <v>36608</v>
      </c>
      <c r="G83" s="66" t="s">
        <v>99</v>
      </c>
      <c r="H83" s="67" t="s">
        <v>275</v>
      </c>
      <c r="I83" s="62" t="s">
        <v>273</v>
      </c>
      <c r="J83" s="68" t="s">
        <v>276</v>
      </c>
      <c r="K83" s="68" t="s">
        <v>81</v>
      </c>
      <c r="L83" s="23"/>
      <c r="M83" s="51" t="s">
        <v>71</v>
      </c>
      <c r="N83" s="44" t="str">
        <f t="shared" si="6"/>
        <v>Đại Học</v>
      </c>
      <c r="O83" s="22" t="str">
        <f t="shared" si="7"/>
        <v>KKT</v>
      </c>
    </row>
    <row r="84" spans="1:15" s="22" customFormat="1" ht="58.5" customHeight="1">
      <c r="A84" s="53">
        <f t="shared" si="8"/>
        <v>16</v>
      </c>
      <c r="B84" s="54">
        <v>181</v>
      </c>
      <c r="C84" s="63">
        <v>24202505566</v>
      </c>
      <c r="D84" s="58" t="s">
        <v>295</v>
      </c>
      <c r="E84" s="59" t="s">
        <v>50</v>
      </c>
      <c r="F84" s="64">
        <v>36539</v>
      </c>
      <c r="G84" s="66" t="s">
        <v>109</v>
      </c>
      <c r="H84" s="67" t="s">
        <v>296</v>
      </c>
      <c r="I84" s="62" t="s">
        <v>297</v>
      </c>
      <c r="J84" s="68" t="s">
        <v>298</v>
      </c>
      <c r="K84" s="68" t="s">
        <v>16</v>
      </c>
      <c r="L84" s="23"/>
      <c r="M84" s="52" t="s">
        <v>71</v>
      </c>
      <c r="N84" s="44" t="str">
        <f t="shared" si="6"/>
        <v>Đại Học</v>
      </c>
      <c r="O84" s="22" t="str">
        <f t="shared" si="7"/>
        <v>KKT</v>
      </c>
    </row>
    <row r="85" spans="1:15" s="22" customFormat="1" ht="58.5" customHeight="1">
      <c r="A85" s="53">
        <f t="shared" si="8"/>
        <v>17</v>
      </c>
      <c r="B85" s="54">
        <v>111</v>
      </c>
      <c r="C85" s="63">
        <v>24202608731</v>
      </c>
      <c r="D85" s="58" t="s">
        <v>300</v>
      </c>
      <c r="E85" s="59" t="s">
        <v>48</v>
      </c>
      <c r="F85" s="64">
        <v>36707</v>
      </c>
      <c r="G85" s="66" t="s">
        <v>99</v>
      </c>
      <c r="H85" s="67" t="s">
        <v>301</v>
      </c>
      <c r="I85" s="62" t="s">
        <v>299</v>
      </c>
      <c r="J85" s="68" t="s">
        <v>302</v>
      </c>
      <c r="K85" s="68" t="s">
        <v>16</v>
      </c>
      <c r="L85" s="23"/>
      <c r="M85" s="51" t="s">
        <v>71</v>
      </c>
      <c r="N85" s="44" t="str">
        <f t="shared" si="6"/>
        <v>Đại Học</v>
      </c>
      <c r="O85" s="22" t="str">
        <f t="shared" si="7"/>
        <v>KKT</v>
      </c>
    </row>
    <row r="86" spans="1:15" s="22" customFormat="1" ht="58.5" customHeight="1">
      <c r="A86" s="53">
        <f t="shared" si="8"/>
        <v>18</v>
      </c>
      <c r="B86" s="54">
        <v>205</v>
      </c>
      <c r="C86" s="63">
        <v>24202515884</v>
      </c>
      <c r="D86" s="58" t="s">
        <v>303</v>
      </c>
      <c r="E86" s="59" t="s">
        <v>60</v>
      </c>
      <c r="F86" s="64">
        <v>36881</v>
      </c>
      <c r="G86" s="66" t="s">
        <v>109</v>
      </c>
      <c r="H86" s="67" t="s">
        <v>304</v>
      </c>
      <c r="I86" s="62" t="s">
        <v>305</v>
      </c>
      <c r="J86" s="68" t="s">
        <v>306</v>
      </c>
      <c r="K86" s="68" t="s">
        <v>16</v>
      </c>
      <c r="L86" s="23"/>
      <c r="M86" s="51" t="s">
        <v>71</v>
      </c>
      <c r="N86" s="44" t="str">
        <f t="shared" si="6"/>
        <v>Đại Học</v>
      </c>
      <c r="O86" s="22" t="str">
        <f t="shared" si="7"/>
        <v>KKT</v>
      </c>
    </row>
    <row r="87" spans="1:15" s="22" customFormat="1" ht="58.5" customHeight="1">
      <c r="A87" s="53">
        <f t="shared" si="8"/>
        <v>19</v>
      </c>
      <c r="B87" s="54">
        <v>113</v>
      </c>
      <c r="C87" s="63">
        <v>24202609661</v>
      </c>
      <c r="D87" s="58" t="s">
        <v>339</v>
      </c>
      <c r="E87" s="59" t="s">
        <v>340</v>
      </c>
      <c r="F87" s="64">
        <v>36697</v>
      </c>
      <c r="G87" s="66" t="s">
        <v>99</v>
      </c>
      <c r="H87" s="67" t="s">
        <v>341</v>
      </c>
      <c r="I87" s="62" t="s">
        <v>88</v>
      </c>
      <c r="J87" s="68" t="s">
        <v>342</v>
      </c>
      <c r="K87" s="68" t="s">
        <v>10</v>
      </c>
      <c r="L87" s="23"/>
      <c r="M87" s="51" t="s">
        <v>71</v>
      </c>
      <c r="N87" s="44" t="str">
        <f t="shared" si="6"/>
        <v>Đại Học</v>
      </c>
      <c r="O87" s="22" t="str">
        <f t="shared" si="7"/>
        <v>KKT</v>
      </c>
    </row>
    <row r="88" spans="1:15" s="22" customFormat="1" ht="58.5" customHeight="1">
      <c r="A88" s="53">
        <f t="shared" si="8"/>
        <v>20</v>
      </c>
      <c r="B88" s="54">
        <v>153</v>
      </c>
      <c r="C88" s="63">
        <v>24202505049</v>
      </c>
      <c r="D88" s="58" t="s">
        <v>343</v>
      </c>
      <c r="E88" s="59" t="s">
        <v>66</v>
      </c>
      <c r="F88" s="64">
        <v>36614</v>
      </c>
      <c r="G88" s="66" t="s">
        <v>112</v>
      </c>
      <c r="H88" s="67" t="s">
        <v>344</v>
      </c>
      <c r="I88" s="62" t="s">
        <v>88</v>
      </c>
      <c r="J88" s="68" t="s">
        <v>345</v>
      </c>
      <c r="K88" s="68" t="s">
        <v>10</v>
      </c>
      <c r="L88" s="23"/>
      <c r="M88" s="51" t="s">
        <v>71</v>
      </c>
      <c r="N88" s="44" t="str">
        <f t="shared" si="6"/>
        <v>Đại Học</v>
      </c>
      <c r="O88" s="22" t="str">
        <f t="shared" si="7"/>
        <v>KKT</v>
      </c>
    </row>
    <row r="89" spans="1:15" s="22" customFormat="1" ht="58.5" customHeight="1">
      <c r="A89" s="53">
        <f t="shared" si="8"/>
        <v>21</v>
      </c>
      <c r="B89" s="54">
        <v>199</v>
      </c>
      <c r="C89" s="63">
        <v>24212501502</v>
      </c>
      <c r="D89" s="58" t="s">
        <v>346</v>
      </c>
      <c r="E89" s="59" t="s">
        <v>347</v>
      </c>
      <c r="F89" s="64">
        <v>36615</v>
      </c>
      <c r="G89" s="66" t="s">
        <v>109</v>
      </c>
      <c r="H89" s="67" t="s">
        <v>348</v>
      </c>
      <c r="I89" s="62" t="s">
        <v>88</v>
      </c>
      <c r="J89" s="68" t="s">
        <v>349</v>
      </c>
      <c r="K89" s="68" t="s">
        <v>10</v>
      </c>
      <c r="L89" s="23"/>
      <c r="M89" s="51" t="s">
        <v>71</v>
      </c>
      <c r="N89" s="44" t="str">
        <f t="shared" si="6"/>
        <v>Đại Học</v>
      </c>
      <c r="O89" s="22" t="str">
        <f t="shared" si="7"/>
        <v>KKT</v>
      </c>
    </row>
    <row r="90" spans="1:15" s="22" customFormat="1" ht="58.5" customHeight="1">
      <c r="A90" s="53">
        <f t="shared" si="8"/>
        <v>22</v>
      </c>
      <c r="B90" s="54">
        <v>163</v>
      </c>
      <c r="C90" s="63">
        <v>24202503638</v>
      </c>
      <c r="D90" s="58" t="s">
        <v>351</v>
      </c>
      <c r="E90" s="59" t="s">
        <v>60</v>
      </c>
      <c r="F90" s="64">
        <v>36627</v>
      </c>
      <c r="G90" s="66" t="s">
        <v>112</v>
      </c>
      <c r="H90" s="67" t="s">
        <v>352</v>
      </c>
      <c r="I90" s="62" t="s">
        <v>350</v>
      </c>
      <c r="J90" s="68" t="s">
        <v>353</v>
      </c>
      <c r="K90" s="68" t="s">
        <v>10</v>
      </c>
      <c r="L90" s="23"/>
      <c r="M90" s="51" t="s">
        <v>71</v>
      </c>
      <c r="N90" s="44" t="str">
        <f t="shared" si="6"/>
        <v>Đại Học</v>
      </c>
      <c r="O90" s="22" t="str">
        <f t="shared" si="7"/>
        <v>KKT</v>
      </c>
    </row>
    <row r="91" spans="1:15" s="22" customFormat="1" ht="58.5" customHeight="1">
      <c r="A91" s="53">
        <f t="shared" si="8"/>
        <v>23</v>
      </c>
      <c r="B91" s="54">
        <v>164</v>
      </c>
      <c r="C91" s="63">
        <v>24202507099</v>
      </c>
      <c r="D91" s="58" t="s">
        <v>354</v>
      </c>
      <c r="E91" s="59" t="s">
        <v>355</v>
      </c>
      <c r="F91" s="64">
        <v>36721</v>
      </c>
      <c r="G91" s="66" t="s">
        <v>112</v>
      </c>
      <c r="H91" s="67" t="s">
        <v>356</v>
      </c>
      <c r="I91" s="62" t="s">
        <v>350</v>
      </c>
      <c r="J91" s="68" t="s">
        <v>357</v>
      </c>
      <c r="K91" s="68" t="s">
        <v>10</v>
      </c>
      <c r="L91" s="23"/>
      <c r="M91" s="51" t="s">
        <v>71</v>
      </c>
      <c r="N91" s="44" t="str">
        <f t="shared" si="6"/>
        <v>Đại Học</v>
      </c>
      <c r="O91" s="22" t="str">
        <f t="shared" si="7"/>
        <v>KKT</v>
      </c>
    </row>
    <row r="92" spans="1:15" s="22" customFormat="1" ht="58.5" customHeight="1">
      <c r="A92" s="53">
        <f t="shared" si="8"/>
        <v>24</v>
      </c>
      <c r="B92" s="54">
        <v>213</v>
      </c>
      <c r="C92" s="63">
        <v>24202101743</v>
      </c>
      <c r="D92" s="58" t="s">
        <v>358</v>
      </c>
      <c r="E92" s="59" t="s">
        <v>178</v>
      </c>
      <c r="F92" s="64">
        <v>36770</v>
      </c>
      <c r="G92" s="66" t="s">
        <v>109</v>
      </c>
      <c r="H92" s="67" t="s">
        <v>359</v>
      </c>
      <c r="I92" s="62" t="s">
        <v>350</v>
      </c>
      <c r="J92" s="68" t="s">
        <v>360</v>
      </c>
      <c r="K92" s="68" t="s">
        <v>10</v>
      </c>
      <c r="L92" s="23"/>
      <c r="M92" s="51" t="s">
        <v>71</v>
      </c>
      <c r="N92" s="44" t="str">
        <f t="shared" si="6"/>
        <v>Đại Học</v>
      </c>
      <c r="O92" s="22" t="str">
        <f t="shared" si="7"/>
        <v>KKT</v>
      </c>
    </row>
    <row r="93" spans="1:15" s="22" customFormat="1" ht="58.5" customHeight="1">
      <c r="A93" s="53">
        <f t="shared" si="8"/>
        <v>25</v>
      </c>
      <c r="B93" s="54">
        <v>121</v>
      </c>
      <c r="C93" s="63">
        <v>24202610439</v>
      </c>
      <c r="D93" s="58" t="s">
        <v>374</v>
      </c>
      <c r="E93" s="59" t="s">
        <v>50</v>
      </c>
      <c r="F93" s="64">
        <v>36684</v>
      </c>
      <c r="G93" s="66" t="s">
        <v>99</v>
      </c>
      <c r="H93" s="67" t="s">
        <v>375</v>
      </c>
      <c r="I93" s="62" t="s">
        <v>372</v>
      </c>
      <c r="J93" s="68" t="s">
        <v>376</v>
      </c>
      <c r="K93" s="68" t="s">
        <v>39</v>
      </c>
      <c r="L93" s="23"/>
      <c r="M93" s="51" t="s">
        <v>71</v>
      </c>
      <c r="N93" s="44" t="str">
        <f t="shared" si="6"/>
        <v>Đại Học</v>
      </c>
      <c r="O93" s="22" t="str">
        <f t="shared" si="7"/>
        <v>KKT</v>
      </c>
    </row>
    <row r="94" spans="1:15" s="22" customFormat="1" ht="58.5" customHeight="1">
      <c r="A94" s="53">
        <f t="shared" si="8"/>
        <v>26</v>
      </c>
      <c r="B94" s="54">
        <v>127</v>
      </c>
      <c r="C94" s="63">
        <v>24202516345</v>
      </c>
      <c r="D94" s="58" t="s">
        <v>58</v>
      </c>
      <c r="E94" s="59" t="s">
        <v>377</v>
      </c>
      <c r="F94" s="64">
        <v>36602</v>
      </c>
      <c r="G94" s="66" t="s">
        <v>99</v>
      </c>
      <c r="H94" s="67" t="s">
        <v>378</v>
      </c>
      <c r="I94" s="62" t="s">
        <v>379</v>
      </c>
      <c r="J94" s="62" t="s">
        <v>380</v>
      </c>
      <c r="K94" s="68" t="s">
        <v>39</v>
      </c>
      <c r="L94" s="23"/>
      <c r="M94" s="51" t="s">
        <v>71</v>
      </c>
      <c r="N94" s="44" t="str">
        <f t="shared" si="6"/>
        <v>Đại Học</v>
      </c>
      <c r="O94" s="22" t="str">
        <f t="shared" si="7"/>
        <v>KKT</v>
      </c>
    </row>
    <row r="95" spans="1:15" s="22" customFormat="1" ht="58.5" customHeight="1">
      <c r="A95" s="53">
        <f t="shared" si="8"/>
        <v>27</v>
      </c>
      <c r="B95" s="54">
        <v>136</v>
      </c>
      <c r="C95" s="63">
        <v>24202612543</v>
      </c>
      <c r="D95" s="58" t="s">
        <v>140</v>
      </c>
      <c r="E95" s="59" t="s">
        <v>53</v>
      </c>
      <c r="F95" s="64">
        <v>36762</v>
      </c>
      <c r="G95" s="66" t="s">
        <v>99</v>
      </c>
      <c r="H95" s="67" t="s">
        <v>389</v>
      </c>
      <c r="I95" s="62" t="s">
        <v>62</v>
      </c>
      <c r="J95" s="68" t="s">
        <v>70</v>
      </c>
      <c r="K95" s="68" t="s">
        <v>38</v>
      </c>
      <c r="L95" s="23"/>
      <c r="M95" s="51" t="s">
        <v>71</v>
      </c>
      <c r="N95" s="44" t="str">
        <f t="shared" si="6"/>
        <v>Đại Học</v>
      </c>
      <c r="O95" s="22" t="str">
        <f t="shared" si="7"/>
        <v>KKT</v>
      </c>
    </row>
    <row r="96" spans="1:15" s="22" customFormat="1" ht="58.5" customHeight="1">
      <c r="A96" s="53">
        <f t="shared" si="8"/>
        <v>28</v>
      </c>
      <c r="B96" s="54">
        <v>140</v>
      </c>
      <c r="C96" s="57">
        <v>24212505313</v>
      </c>
      <c r="D96" s="58" t="s">
        <v>393</v>
      </c>
      <c r="E96" s="59" t="s">
        <v>394</v>
      </c>
      <c r="F96" s="60">
        <v>36535</v>
      </c>
      <c r="G96" s="66" t="s">
        <v>99</v>
      </c>
      <c r="H96" s="67" t="s">
        <v>395</v>
      </c>
      <c r="I96" s="62" t="s">
        <v>396</v>
      </c>
      <c r="J96" s="68" t="s">
        <v>397</v>
      </c>
      <c r="K96" s="68" t="s">
        <v>38</v>
      </c>
      <c r="L96" s="23"/>
      <c r="M96" s="51" t="s">
        <v>71</v>
      </c>
      <c r="N96" s="44" t="str">
        <f t="shared" si="6"/>
        <v>Đại Học</v>
      </c>
      <c r="O96" s="22" t="str">
        <f t="shared" si="7"/>
        <v>KKT</v>
      </c>
    </row>
    <row r="97" spans="1:15" s="22" customFormat="1" ht="58.5" customHeight="1">
      <c r="A97" s="53">
        <f t="shared" si="8"/>
        <v>29</v>
      </c>
      <c r="B97" s="54">
        <v>192</v>
      </c>
      <c r="C97" s="63">
        <v>24202507582</v>
      </c>
      <c r="D97" s="58" t="s">
        <v>49</v>
      </c>
      <c r="E97" s="59" t="s">
        <v>214</v>
      </c>
      <c r="F97" s="64">
        <v>36526</v>
      </c>
      <c r="G97" s="66" t="s">
        <v>109</v>
      </c>
      <c r="H97" s="67" t="s">
        <v>399</v>
      </c>
      <c r="I97" s="62" t="s">
        <v>398</v>
      </c>
      <c r="J97" s="68" t="s">
        <v>400</v>
      </c>
      <c r="K97" s="68" t="s">
        <v>94</v>
      </c>
      <c r="L97" s="23"/>
      <c r="M97" s="51" t="s">
        <v>71</v>
      </c>
      <c r="N97" s="44" t="str">
        <f t="shared" si="6"/>
        <v>Đại Học</v>
      </c>
      <c r="O97" s="22" t="str">
        <f t="shared" si="7"/>
        <v>KKT</v>
      </c>
    </row>
    <row r="98" spans="1:15" s="22" customFormat="1" ht="58.5" customHeight="1">
      <c r="A98" s="53">
        <f t="shared" si="8"/>
        <v>30</v>
      </c>
      <c r="B98" s="55">
        <v>125</v>
      </c>
      <c r="C98" s="63">
        <v>24202508445</v>
      </c>
      <c r="D98" s="58" t="s">
        <v>401</v>
      </c>
      <c r="E98" s="59" t="s">
        <v>206</v>
      </c>
      <c r="F98" s="64">
        <v>36829</v>
      </c>
      <c r="G98" s="66" t="s">
        <v>99</v>
      </c>
      <c r="H98" s="67" t="s">
        <v>402</v>
      </c>
      <c r="I98" s="62" t="s">
        <v>398</v>
      </c>
      <c r="J98" s="68" t="s">
        <v>403</v>
      </c>
      <c r="K98" s="68" t="s">
        <v>94</v>
      </c>
      <c r="L98" s="23"/>
      <c r="M98" s="51" t="s">
        <v>71</v>
      </c>
      <c r="N98" s="44" t="str">
        <f t="shared" si="6"/>
        <v>Đại Học</v>
      </c>
      <c r="O98" s="22" t="str">
        <f t="shared" si="7"/>
        <v>KKT</v>
      </c>
    </row>
    <row r="99" spans="1:15" s="22" customFormat="1" ht="58.5" customHeight="1">
      <c r="A99" s="53">
        <f t="shared" si="8"/>
        <v>31</v>
      </c>
      <c r="B99" s="54">
        <v>184</v>
      </c>
      <c r="C99" s="63">
        <v>24202415288</v>
      </c>
      <c r="D99" s="58" t="s">
        <v>404</v>
      </c>
      <c r="E99" s="59" t="s">
        <v>78</v>
      </c>
      <c r="F99" s="64">
        <v>36836</v>
      </c>
      <c r="G99" s="66" t="s">
        <v>109</v>
      </c>
      <c r="H99" s="67" t="s">
        <v>405</v>
      </c>
      <c r="I99" s="62" t="s">
        <v>398</v>
      </c>
      <c r="J99" s="68" t="s">
        <v>406</v>
      </c>
      <c r="K99" s="68" t="s">
        <v>94</v>
      </c>
      <c r="L99" s="23"/>
      <c r="M99" s="51" t="s">
        <v>71</v>
      </c>
      <c r="N99" s="44" t="str">
        <f t="shared" si="6"/>
        <v>Đại Học</v>
      </c>
      <c r="O99" s="22" t="str">
        <f t="shared" si="7"/>
        <v>KKT</v>
      </c>
    </row>
    <row r="100" spans="1:15" s="22" customFormat="1" ht="58.5" customHeight="1">
      <c r="A100" s="53">
        <f t="shared" si="8"/>
        <v>32</v>
      </c>
      <c r="B100" s="54">
        <v>155</v>
      </c>
      <c r="C100" s="63">
        <v>24202500451</v>
      </c>
      <c r="D100" s="58" t="s">
        <v>407</v>
      </c>
      <c r="E100" s="59" t="s">
        <v>56</v>
      </c>
      <c r="F100" s="64">
        <v>36717</v>
      </c>
      <c r="G100" s="66" t="s">
        <v>112</v>
      </c>
      <c r="H100" s="67" t="s">
        <v>408</v>
      </c>
      <c r="I100" s="62" t="s">
        <v>398</v>
      </c>
      <c r="J100" s="68" t="s">
        <v>409</v>
      </c>
      <c r="K100" s="68" t="s">
        <v>94</v>
      </c>
      <c r="L100" s="23"/>
      <c r="M100" s="51" t="s">
        <v>71</v>
      </c>
      <c r="N100" s="44" t="str">
        <f t="shared" si="6"/>
        <v>Đại Học</v>
      </c>
      <c r="O100" s="22" t="str">
        <f t="shared" si="7"/>
        <v>KKT</v>
      </c>
    </row>
    <row r="101" spans="1:15" s="22" customFormat="1" ht="58.5" customHeight="1">
      <c r="A101" s="53">
        <f t="shared" si="8"/>
        <v>33</v>
      </c>
      <c r="B101" s="54">
        <v>193</v>
      </c>
      <c r="C101" s="57">
        <v>24202516404</v>
      </c>
      <c r="D101" s="58" t="s">
        <v>410</v>
      </c>
      <c r="E101" s="59" t="s">
        <v>411</v>
      </c>
      <c r="F101" s="60">
        <v>36539</v>
      </c>
      <c r="G101" s="66" t="s">
        <v>109</v>
      </c>
      <c r="H101" s="67" t="s">
        <v>412</v>
      </c>
      <c r="I101" s="62" t="s">
        <v>398</v>
      </c>
      <c r="J101" s="68" t="s">
        <v>413</v>
      </c>
      <c r="K101" s="68" t="s">
        <v>94</v>
      </c>
      <c r="L101" s="23"/>
      <c r="M101" s="51" t="s">
        <v>71</v>
      </c>
      <c r="N101" s="44" t="str">
        <f t="shared" si="6"/>
        <v>Đại Học</v>
      </c>
      <c r="O101" s="22" t="str">
        <f t="shared" si="7"/>
        <v>KKT</v>
      </c>
    </row>
    <row r="102" spans="1:15" s="22" customFormat="1" ht="58.5" customHeight="1">
      <c r="A102" s="53">
        <f t="shared" si="8"/>
        <v>34</v>
      </c>
      <c r="B102" s="54">
        <v>202</v>
      </c>
      <c r="C102" s="63">
        <v>24202103587</v>
      </c>
      <c r="D102" s="58" t="s">
        <v>145</v>
      </c>
      <c r="E102" s="59" t="s">
        <v>318</v>
      </c>
      <c r="F102" s="64">
        <v>36547</v>
      </c>
      <c r="G102" s="66" t="s">
        <v>109</v>
      </c>
      <c r="H102" s="67" t="s">
        <v>426</v>
      </c>
      <c r="I102" s="62" t="s">
        <v>427</v>
      </c>
      <c r="J102" s="68" t="s">
        <v>428</v>
      </c>
      <c r="K102" s="68" t="s">
        <v>87</v>
      </c>
      <c r="L102" s="23"/>
      <c r="M102" s="51" t="s">
        <v>71</v>
      </c>
      <c r="N102" s="44" t="str">
        <f aca="true" t="shared" si="9" ref="N102:N113">IF(C102="","",IF(OR(MID(G102,4,3)="KDN",MID(G102,4,3)="KKT",MID(G102,4,3)="HP-"),"Đại Học","Cao Đẳng"))</f>
        <v>Đại Học</v>
      </c>
      <c r="O102" s="22" t="str">
        <f aca="true" t="shared" si="10" ref="O102:O113">MID(G102,4,3)</f>
        <v>KKT</v>
      </c>
    </row>
    <row r="103" spans="1:15" s="22" customFormat="1" ht="58.5" customHeight="1">
      <c r="A103" s="53">
        <f t="shared" si="8"/>
        <v>35</v>
      </c>
      <c r="B103" s="56">
        <v>161</v>
      </c>
      <c r="C103" s="63">
        <v>24202515325</v>
      </c>
      <c r="D103" s="58" t="s">
        <v>432</v>
      </c>
      <c r="E103" s="59" t="s">
        <v>318</v>
      </c>
      <c r="F103" s="64">
        <v>36535</v>
      </c>
      <c r="G103" s="66" t="s">
        <v>112</v>
      </c>
      <c r="H103" s="67" t="s">
        <v>433</v>
      </c>
      <c r="I103" s="62" t="s">
        <v>434</v>
      </c>
      <c r="J103" s="68" t="s">
        <v>435</v>
      </c>
      <c r="K103" s="68" t="s">
        <v>87</v>
      </c>
      <c r="L103" s="23"/>
      <c r="M103" s="51" t="s">
        <v>71</v>
      </c>
      <c r="N103" s="44" t="str">
        <f t="shared" si="9"/>
        <v>Đại Học</v>
      </c>
      <c r="O103" s="22" t="str">
        <f t="shared" si="10"/>
        <v>KKT</v>
      </c>
    </row>
    <row r="104" spans="1:15" s="22" customFormat="1" ht="58.5" customHeight="1">
      <c r="A104" s="53">
        <f t="shared" si="8"/>
        <v>36</v>
      </c>
      <c r="B104" s="54">
        <v>157</v>
      </c>
      <c r="C104" s="63">
        <v>24212515531</v>
      </c>
      <c r="D104" s="58" t="s">
        <v>145</v>
      </c>
      <c r="E104" s="59" t="s">
        <v>436</v>
      </c>
      <c r="F104" s="64">
        <v>36851</v>
      </c>
      <c r="G104" s="66" t="s">
        <v>112</v>
      </c>
      <c r="H104" s="67" t="s">
        <v>437</v>
      </c>
      <c r="I104" s="62" t="s">
        <v>434</v>
      </c>
      <c r="J104" s="68" t="s">
        <v>438</v>
      </c>
      <c r="K104" s="68" t="s">
        <v>87</v>
      </c>
      <c r="L104" s="23"/>
      <c r="M104" s="51" t="s">
        <v>71</v>
      </c>
      <c r="N104" s="44" t="str">
        <f t="shared" si="9"/>
        <v>Đại Học</v>
      </c>
      <c r="O104" s="22" t="str">
        <f t="shared" si="10"/>
        <v>KKT</v>
      </c>
    </row>
    <row r="105" spans="1:15" s="22" customFormat="1" ht="58.5" customHeight="1">
      <c r="A105" s="53">
        <f t="shared" si="8"/>
        <v>37</v>
      </c>
      <c r="B105" s="54">
        <v>170</v>
      </c>
      <c r="C105" s="63">
        <v>24207108335</v>
      </c>
      <c r="D105" s="58" t="s">
        <v>440</v>
      </c>
      <c r="E105" s="59" t="s">
        <v>240</v>
      </c>
      <c r="F105" s="64">
        <v>36753</v>
      </c>
      <c r="G105" s="66" t="s">
        <v>112</v>
      </c>
      <c r="H105" s="67" t="s">
        <v>441</v>
      </c>
      <c r="I105" s="62" t="s">
        <v>439</v>
      </c>
      <c r="J105" s="68" t="s">
        <v>442</v>
      </c>
      <c r="K105" s="68" t="s">
        <v>11</v>
      </c>
      <c r="L105" s="23"/>
      <c r="M105" s="51" t="s">
        <v>71</v>
      </c>
      <c r="N105" s="44" t="str">
        <f t="shared" si="9"/>
        <v>Đại Học</v>
      </c>
      <c r="O105" s="22" t="str">
        <f t="shared" si="10"/>
        <v>KKT</v>
      </c>
    </row>
    <row r="106" spans="1:15" s="22" customFormat="1" ht="58.5" customHeight="1">
      <c r="A106" s="53">
        <f t="shared" si="8"/>
        <v>38</v>
      </c>
      <c r="B106" s="54">
        <v>206</v>
      </c>
      <c r="C106" s="63">
        <v>24202505765</v>
      </c>
      <c r="D106" s="58" t="s">
        <v>289</v>
      </c>
      <c r="E106" s="59" t="s">
        <v>60</v>
      </c>
      <c r="F106" s="64">
        <v>36766</v>
      </c>
      <c r="G106" s="66" t="s">
        <v>109</v>
      </c>
      <c r="H106" s="67" t="s">
        <v>451</v>
      </c>
      <c r="I106" s="62" t="s">
        <v>59</v>
      </c>
      <c r="J106" s="68" t="s">
        <v>452</v>
      </c>
      <c r="K106" s="68" t="s">
        <v>11</v>
      </c>
      <c r="L106" s="23"/>
      <c r="M106" s="51" t="s">
        <v>71</v>
      </c>
      <c r="N106" s="44" t="str">
        <f t="shared" si="9"/>
        <v>Đại Học</v>
      </c>
      <c r="O106" s="22" t="str">
        <f t="shared" si="10"/>
        <v>KKT</v>
      </c>
    </row>
    <row r="107" spans="1:15" s="22" customFormat="1" ht="58.5" customHeight="1">
      <c r="A107" s="53">
        <f t="shared" si="8"/>
        <v>39</v>
      </c>
      <c r="B107" s="54">
        <v>116</v>
      </c>
      <c r="C107" s="57">
        <v>24202500260</v>
      </c>
      <c r="D107" s="58" t="s">
        <v>150</v>
      </c>
      <c r="E107" s="59" t="s">
        <v>138</v>
      </c>
      <c r="F107" s="60">
        <v>36657</v>
      </c>
      <c r="G107" s="66" t="s">
        <v>99</v>
      </c>
      <c r="H107" s="67" t="s">
        <v>463</v>
      </c>
      <c r="I107" s="62" t="s">
        <v>464</v>
      </c>
      <c r="J107" s="68" t="s">
        <v>465</v>
      </c>
      <c r="K107" s="68" t="s">
        <v>12</v>
      </c>
      <c r="L107" s="23"/>
      <c r="M107" s="51" t="s">
        <v>71</v>
      </c>
      <c r="N107" s="44" t="str">
        <f t="shared" si="9"/>
        <v>Đại Học</v>
      </c>
      <c r="O107" s="22" t="str">
        <f t="shared" si="10"/>
        <v>KKT</v>
      </c>
    </row>
    <row r="108" spans="1:15" s="22" customFormat="1" ht="58.5" customHeight="1">
      <c r="A108" s="53">
        <f t="shared" si="8"/>
        <v>40</v>
      </c>
      <c r="B108" s="54">
        <v>197</v>
      </c>
      <c r="C108" s="63">
        <v>24202615690</v>
      </c>
      <c r="D108" s="58" t="s">
        <v>477</v>
      </c>
      <c r="E108" s="59" t="s">
        <v>79</v>
      </c>
      <c r="F108" s="64">
        <v>36740</v>
      </c>
      <c r="G108" s="66" t="s">
        <v>109</v>
      </c>
      <c r="H108" s="67" t="s">
        <v>478</v>
      </c>
      <c r="I108" s="62" t="s">
        <v>479</v>
      </c>
      <c r="J108" s="68" t="s">
        <v>480</v>
      </c>
      <c r="K108" s="68" t="s">
        <v>95</v>
      </c>
      <c r="L108" s="23"/>
      <c r="M108" s="51" t="s">
        <v>71</v>
      </c>
      <c r="N108" s="44" t="str">
        <f t="shared" si="9"/>
        <v>Đại Học</v>
      </c>
      <c r="O108" s="22" t="str">
        <f t="shared" si="10"/>
        <v>KKT</v>
      </c>
    </row>
    <row r="109" spans="1:15" s="22" customFormat="1" ht="58.5" customHeight="1">
      <c r="A109" s="53">
        <f t="shared" si="8"/>
        <v>41</v>
      </c>
      <c r="B109" s="54">
        <v>151</v>
      </c>
      <c r="C109" s="63">
        <v>24202516124</v>
      </c>
      <c r="D109" s="58" t="s">
        <v>51</v>
      </c>
      <c r="E109" s="59" t="s">
        <v>50</v>
      </c>
      <c r="F109" s="64">
        <v>36634</v>
      </c>
      <c r="G109" s="66" t="s">
        <v>112</v>
      </c>
      <c r="H109" s="67" t="s">
        <v>499</v>
      </c>
      <c r="I109" s="62" t="s">
        <v>68</v>
      </c>
      <c r="J109" s="68" t="s">
        <v>500</v>
      </c>
      <c r="K109" s="68" t="s">
        <v>45</v>
      </c>
      <c r="L109" s="23"/>
      <c r="M109" s="51" t="s">
        <v>71</v>
      </c>
      <c r="N109" s="44" t="str">
        <f t="shared" si="9"/>
        <v>Đại Học</v>
      </c>
      <c r="O109" s="22" t="str">
        <f t="shared" si="10"/>
        <v>KKT</v>
      </c>
    </row>
    <row r="110" spans="1:15" s="22" customFormat="1" ht="58.5" customHeight="1">
      <c r="A110" s="53">
        <f t="shared" si="8"/>
        <v>42</v>
      </c>
      <c r="B110" s="54">
        <v>175</v>
      </c>
      <c r="C110" s="63">
        <v>24202507000</v>
      </c>
      <c r="D110" s="58" t="s">
        <v>82</v>
      </c>
      <c r="E110" s="59" t="s">
        <v>501</v>
      </c>
      <c r="F110" s="64">
        <v>36816</v>
      </c>
      <c r="G110" s="66" t="s">
        <v>112</v>
      </c>
      <c r="H110" s="67" t="s">
        <v>502</v>
      </c>
      <c r="I110" s="62" t="s">
        <v>68</v>
      </c>
      <c r="J110" s="68" t="s">
        <v>503</v>
      </c>
      <c r="K110" s="68" t="s">
        <v>45</v>
      </c>
      <c r="L110" s="23"/>
      <c r="M110" s="51" t="s">
        <v>71</v>
      </c>
      <c r="N110" s="44" t="str">
        <f t="shared" si="9"/>
        <v>Đại Học</v>
      </c>
      <c r="O110" s="22" t="str">
        <f t="shared" si="10"/>
        <v>KKT</v>
      </c>
    </row>
    <row r="111" spans="1:15" s="22" customFormat="1" ht="58.5" customHeight="1">
      <c r="A111" s="53">
        <f t="shared" si="8"/>
        <v>43</v>
      </c>
      <c r="B111" s="54">
        <v>145</v>
      </c>
      <c r="C111" s="63">
        <v>24202505717</v>
      </c>
      <c r="D111" s="58" t="s">
        <v>504</v>
      </c>
      <c r="E111" s="59" t="s">
        <v>96</v>
      </c>
      <c r="F111" s="64">
        <v>36551</v>
      </c>
      <c r="G111" s="66" t="s">
        <v>112</v>
      </c>
      <c r="H111" s="67" t="s">
        <v>505</v>
      </c>
      <c r="I111" s="62" t="s">
        <v>506</v>
      </c>
      <c r="J111" s="68" t="s">
        <v>507</v>
      </c>
      <c r="K111" s="68" t="s">
        <v>45</v>
      </c>
      <c r="L111" s="23"/>
      <c r="M111" s="51" t="s">
        <v>71</v>
      </c>
      <c r="N111" s="44" t="str">
        <f t="shared" si="9"/>
        <v>Đại Học</v>
      </c>
      <c r="O111" s="22" t="str">
        <f t="shared" si="10"/>
        <v>KKT</v>
      </c>
    </row>
    <row r="112" spans="1:15" s="22" customFormat="1" ht="58.5" customHeight="1">
      <c r="A112" s="53">
        <f t="shared" si="8"/>
        <v>44</v>
      </c>
      <c r="B112" s="54">
        <v>172</v>
      </c>
      <c r="C112" s="63">
        <v>24212506046</v>
      </c>
      <c r="D112" s="58" t="s">
        <v>508</v>
      </c>
      <c r="E112" s="59" t="s">
        <v>394</v>
      </c>
      <c r="F112" s="64">
        <v>36700</v>
      </c>
      <c r="G112" s="66" t="s">
        <v>112</v>
      </c>
      <c r="H112" s="67" t="s">
        <v>509</v>
      </c>
      <c r="I112" s="62" t="s">
        <v>52</v>
      </c>
      <c r="J112" s="68" t="s">
        <v>510</v>
      </c>
      <c r="K112" s="68" t="s">
        <v>45</v>
      </c>
      <c r="L112" s="23"/>
      <c r="M112" s="51" t="s">
        <v>71</v>
      </c>
      <c r="N112" s="44" t="str">
        <f t="shared" si="9"/>
        <v>Đại Học</v>
      </c>
      <c r="O112" s="22" t="str">
        <f t="shared" si="10"/>
        <v>KKT</v>
      </c>
    </row>
    <row r="113" spans="1:15" s="22" customFormat="1" ht="58.5" customHeight="1">
      <c r="A113" s="53">
        <f t="shared" si="8"/>
        <v>45</v>
      </c>
      <c r="B113" s="54">
        <v>187</v>
      </c>
      <c r="C113" s="63">
        <v>24202507746</v>
      </c>
      <c r="D113" s="58" t="s">
        <v>511</v>
      </c>
      <c r="E113" s="59" t="s">
        <v>93</v>
      </c>
      <c r="F113" s="64">
        <v>36545</v>
      </c>
      <c r="G113" s="66" t="s">
        <v>109</v>
      </c>
      <c r="H113" s="67" t="s">
        <v>512</v>
      </c>
      <c r="I113" s="62" t="s">
        <v>52</v>
      </c>
      <c r="J113" s="68" t="s">
        <v>513</v>
      </c>
      <c r="K113" s="68" t="s">
        <v>45</v>
      </c>
      <c r="L113" s="23"/>
      <c r="M113" s="51" t="s">
        <v>71</v>
      </c>
      <c r="N113" s="44" t="str">
        <f t="shared" si="9"/>
        <v>Đại Học</v>
      </c>
      <c r="O113" s="22" t="str">
        <f t="shared" si="10"/>
        <v>KKT</v>
      </c>
    </row>
    <row r="114" spans="1:12" s="22" customFormat="1" ht="17.25" customHeight="1">
      <c r="A114" s="33"/>
      <c r="B114" s="33"/>
      <c r="C114" s="34"/>
      <c r="D114" s="35"/>
      <c r="E114" s="36"/>
      <c r="F114" s="37"/>
      <c r="G114" s="38"/>
      <c r="H114" s="39"/>
      <c r="I114" s="29"/>
      <c r="J114" s="29"/>
      <c r="K114" s="21"/>
      <c r="L114" s="21"/>
    </row>
    <row r="115" spans="5:12" s="26" customFormat="1" ht="9.75" customHeight="1">
      <c r="E115" s="27"/>
      <c r="J115" s="28"/>
      <c r="K115" s="28"/>
      <c r="L115" s="28"/>
    </row>
    <row r="116" spans="3:14" s="25" customFormat="1" ht="23.25" customHeight="1">
      <c r="C116" s="48"/>
      <c r="D116" s="48" t="s">
        <v>9</v>
      </c>
      <c r="I116" s="43" t="s">
        <v>8</v>
      </c>
      <c r="J116" s="47"/>
      <c r="K116" s="49" t="s">
        <v>97</v>
      </c>
      <c r="M116" s="45" t="s">
        <v>37</v>
      </c>
      <c r="N116" s="25" t="s">
        <v>73</v>
      </c>
    </row>
    <row r="117" spans="3:13" ht="19.5" customHeight="1" hidden="1">
      <c r="C117" s="25"/>
      <c r="D117" s="25"/>
      <c r="E117" s="25"/>
      <c r="F117" s="25"/>
      <c r="G117" s="25"/>
      <c r="H117" s="25"/>
      <c r="I117" s="25"/>
      <c r="J117" s="25"/>
      <c r="K117" s="25"/>
      <c r="M117" s="46"/>
    </row>
    <row r="118" spans="3:13" ht="19.5" customHeight="1" hidden="1">
      <c r="C118" s="30" t="s">
        <v>26</v>
      </c>
      <c r="D118" s="31" t="s">
        <v>27</v>
      </c>
      <c r="E118" s="32"/>
      <c r="F118" s="31"/>
      <c r="G118" s="31"/>
      <c r="H118" s="31"/>
      <c r="I118" s="31"/>
      <c r="M118" s="46"/>
    </row>
    <row r="119" spans="3:13" ht="19.5" customHeight="1" hidden="1">
      <c r="C119" s="31"/>
      <c r="D119" s="31" t="s">
        <v>28</v>
      </c>
      <c r="E119" s="32"/>
      <c r="F119" s="31"/>
      <c r="G119" s="31"/>
      <c r="H119" s="31"/>
      <c r="I119" s="31"/>
      <c r="M119" s="46"/>
    </row>
    <row r="120" spans="3:13" ht="19.5" customHeight="1" hidden="1">
      <c r="C120" s="31"/>
      <c r="D120" s="31" t="s">
        <v>29</v>
      </c>
      <c r="E120" s="32"/>
      <c r="F120" s="31"/>
      <c r="G120" s="31"/>
      <c r="H120" s="31"/>
      <c r="I120" s="31"/>
      <c r="M120" s="46"/>
    </row>
    <row r="121" ht="19.5" customHeight="1" hidden="1">
      <c r="M121" s="46"/>
    </row>
    <row r="122" spans="13:14" ht="19.5" customHeight="1">
      <c r="M122" s="50" t="s">
        <v>97</v>
      </c>
      <c r="N122" s="25" t="s">
        <v>74</v>
      </c>
    </row>
    <row r="125" ht="19.5" customHeight="1">
      <c r="E125" s="73"/>
    </row>
    <row r="126" spans="13:19" ht="19.5" customHeight="1">
      <c r="M126" s="74" t="s">
        <v>41</v>
      </c>
      <c r="N126" s="75"/>
      <c r="O126"/>
      <c r="P126"/>
      <c r="Q126"/>
      <c r="R126"/>
      <c r="S126"/>
    </row>
    <row r="127" spans="13:19" ht="19.5" customHeight="1">
      <c r="M127" s="74" t="s">
        <v>24</v>
      </c>
      <c r="N127" s="75" t="s">
        <v>42</v>
      </c>
      <c r="O127"/>
      <c r="P127"/>
      <c r="Q127"/>
      <c r="R127"/>
      <c r="S127"/>
    </row>
    <row r="128" spans="13:19" ht="19.5" customHeight="1">
      <c r="M128" s="76" t="s">
        <v>18</v>
      </c>
      <c r="N128" s="77">
        <v>6</v>
      </c>
      <c r="O128"/>
      <c r="P128"/>
      <c r="Q128"/>
      <c r="R128"/>
      <c r="S128"/>
    </row>
    <row r="129" spans="13:19" ht="19.5" customHeight="1">
      <c r="M129" s="78" t="s">
        <v>17</v>
      </c>
      <c r="N129" s="79">
        <v>7</v>
      </c>
      <c r="O129"/>
      <c r="P129"/>
      <c r="Q129"/>
      <c r="R129"/>
      <c r="S129"/>
    </row>
    <row r="130" spans="13:19" ht="19.5" customHeight="1">
      <c r="M130" s="78" t="s">
        <v>14</v>
      </c>
      <c r="N130" s="79">
        <v>8</v>
      </c>
      <c r="O130"/>
      <c r="P130"/>
      <c r="Q130"/>
      <c r="R130"/>
      <c r="S130"/>
    </row>
    <row r="131" spans="13:19" ht="19.5" customHeight="1">
      <c r="M131" s="78" t="s">
        <v>15</v>
      </c>
      <c r="N131" s="79">
        <v>6</v>
      </c>
      <c r="O131"/>
      <c r="P131"/>
      <c r="Q131"/>
      <c r="R131"/>
      <c r="S131"/>
    </row>
    <row r="132" spans="13:19" ht="19.5" customHeight="1">
      <c r="M132" s="78" t="s">
        <v>16</v>
      </c>
      <c r="N132" s="79">
        <v>6</v>
      </c>
      <c r="O132"/>
      <c r="P132"/>
      <c r="Q132"/>
      <c r="R132"/>
      <c r="S132"/>
    </row>
    <row r="133" spans="13:19" ht="19.5" customHeight="1">
      <c r="M133" s="78" t="s">
        <v>13</v>
      </c>
      <c r="N133" s="79">
        <v>6</v>
      </c>
      <c r="O133"/>
      <c r="P133"/>
      <c r="Q133"/>
      <c r="R133"/>
      <c r="S133"/>
    </row>
    <row r="134" spans="13:19" ht="19.5" customHeight="1">
      <c r="M134" s="78" t="s">
        <v>10</v>
      </c>
      <c r="N134" s="79">
        <v>6</v>
      </c>
      <c r="O134"/>
      <c r="P134"/>
      <c r="Q134"/>
      <c r="R134"/>
      <c r="S134"/>
    </row>
    <row r="135" spans="13:19" ht="19.5" customHeight="1">
      <c r="M135" s="78" t="s">
        <v>39</v>
      </c>
      <c r="N135" s="79">
        <v>5</v>
      </c>
      <c r="O135"/>
      <c r="P135"/>
      <c r="Q135"/>
      <c r="R135"/>
      <c r="S135"/>
    </row>
    <row r="136" spans="13:19" ht="19.5" customHeight="1">
      <c r="M136" s="78" t="s">
        <v>38</v>
      </c>
      <c r="N136" s="79">
        <v>5</v>
      </c>
      <c r="O136"/>
      <c r="P136"/>
      <c r="Q136"/>
      <c r="R136"/>
      <c r="S136"/>
    </row>
    <row r="137" spans="13:19" ht="19.5" customHeight="1">
      <c r="M137" s="78" t="s">
        <v>87</v>
      </c>
      <c r="N137" s="79">
        <v>6</v>
      </c>
      <c r="O137"/>
      <c r="P137"/>
      <c r="Q137"/>
      <c r="R137"/>
      <c r="S137"/>
    </row>
    <row r="138" spans="13:19" ht="19.5" customHeight="1">
      <c r="M138" s="78" t="s">
        <v>11</v>
      </c>
      <c r="N138" s="79">
        <v>5</v>
      </c>
      <c r="O138"/>
      <c r="P138"/>
      <c r="Q138"/>
      <c r="R138"/>
      <c r="S138"/>
    </row>
    <row r="139" spans="13:19" ht="19.5" customHeight="1">
      <c r="M139" s="78" t="s">
        <v>12</v>
      </c>
      <c r="N139" s="79">
        <v>6</v>
      </c>
      <c r="O139"/>
      <c r="P139"/>
      <c r="Q139"/>
      <c r="R139"/>
      <c r="S139"/>
    </row>
    <row r="140" spans="13:19" ht="19.5" customHeight="1">
      <c r="M140" s="78" t="s">
        <v>43</v>
      </c>
      <c r="N140" s="79">
        <v>5</v>
      </c>
      <c r="O140"/>
      <c r="P140"/>
      <c r="Q140"/>
      <c r="R140"/>
      <c r="S140"/>
    </row>
    <row r="141" spans="13:19" ht="19.5" customHeight="1">
      <c r="M141" s="78" t="s">
        <v>81</v>
      </c>
      <c r="N141" s="79">
        <v>6</v>
      </c>
      <c r="O141"/>
      <c r="P141"/>
      <c r="Q141"/>
      <c r="R141"/>
      <c r="S141"/>
    </row>
    <row r="142" spans="13:15" ht="19.5" customHeight="1">
      <c r="M142" s="78" t="s">
        <v>94</v>
      </c>
      <c r="N142" s="79">
        <v>6</v>
      </c>
      <c r="O142"/>
    </row>
    <row r="143" spans="13:15" ht="19.5" customHeight="1">
      <c r="M143" s="78" t="s">
        <v>45</v>
      </c>
      <c r="N143" s="79">
        <v>7</v>
      </c>
      <c r="O143"/>
    </row>
    <row r="144" spans="13:15" ht="19.5" customHeight="1">
      <c r="M144" s="78" t="s">
        <v>77</v>
      </c>
      <c r="N144" s="79">
        <v>4</v>
      </c>
      <c r="O144"/>
    </row>
    <row r="145" spans="13:15" ht="19.5" customHeight="1">
      <c r="M145" s="78" t="s">
        <v>91</v>
      </c>
      <c r="N145" s="79">
        <v>3</v>
      </c>
      <c r="O145"/>
    </row>
    <row r="146" spans="13:15" ht="12.75">
      <c r="M146" s="78" t="s">
        <v>95</v>
      </c>
      <c r="N146" s="79">
        <v>5</v>
      </c>
      <c r="O146"/>
    </row>
    <row r="147" spans="13:14" ht="12.75">
      <c r="M147" s="80" t="s">
        <v>40</v>
      </c>
      <c r="N147" s="81">
        <v>108</v>
      </c>
    </row>
  </sheetData>
  <sheetProtection/>
  <autoFilter ref="A5:O114"/>
  <mergeCells count="2">
    <mergeCell ref="A1:D1"/>
    <mergeCell ref="A2:D2"/>
  </mergeCells>
  <conditionalFormatting sqref="M6:M113">
    <cfRule type="cellIs" priority="3" dxfId="1" operator="equal" stopIfTrue="1">
      <formula>"Khóa Luận"</formula>
    </cfRule>
    <cfRule type="cellIs" priority="4" dxfId="0" operator="equal" stopIfTrue="1">
      <formula>"Chuyên Đề"</formula>
    </cfRule>
  </conditionalFormatting>
  <printOptions/>
  <pageMargins left="0.2" right="0.2" top="0.25" bottom="0.25" header="0.3" footer="0.3"/>
  <pageSetup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Windows User</cp:lastModifiedBy>
  <cp:lastPrinted>2022-03-10T02:52:41Z</cp:lastPrinted>
  <dcterms:created xsi:type="dcterms:W3CDTF">2017-09-20T07:26:17Z</dcterms:created>
  <dcterms:modified xsi:type="dcterms:W3CDTF">2023-09-14T06:47:34Z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1033-8.1.0.3010</vt:lpwstr>
  </property>
</Properties>
</file>