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410" windowWidth="18195" windowHeight="9225" activeTab="2"/>
  </bookViews>
  <sheets>
    <sheet name="KKT" sheetId="1" r:id="rId1"/>
    <sheet name="KDN" sheetId="2" r:id="rId2"/>
    <sheet name="KCD" sheetId="3" r:id="rId3"/>
  </sheets>
  <externalReferences>
    <externalReference r:id="rId6"/>
  </externalReferences>
  <definedNames>
    <definedName name="_Fill" localSheetId="2" hidden="1">#REF!</definedName>
    <definedName name="_Fill" localSheetId="1" hidden="1">#REF!</definedName>
    <definedName name="_Fill" localSheetId="0" hidden="1">#REF!</definedName>
    <definedName name="_Fill" hidden="1">#REF!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ẤĐFHJĐFJFH" localSheetId="2" hidden="1">#REF!</definedName>
    <definedName name="ẤĐFHJĐFJFH" localSheetId="1" hidden="1">#REF!</definedName>
    <definedName name="ẤĐFHJĐFJFH" localSheetId="0" hidden="1">#REF!</definedName>
    <definedName name="ẤĐFHJĐFJFH" hidden="1">#REF!</definedName>
    <definedName name="d" localSheetId="2" hidden="1">{"'Sheet1'!$L$16"}</definedName>
    <definedName name="d" localSheetId="1" hidden="1">{"'Sheet1'!$L$16"}</definedName>
    <definedName name="d" localSheetId="0" hidden="1">{"'Sheet1'!$L$16"}</definedName>
    <definedName name="d" hidden="1">{"'Sheet1'!$L$16"}</definedName>
    <definedName name="dd" localSheetId="2" hidden="1">{"'Sheet1'!$L$16"}</definedName>
    <definedName name="dd" localSheetId="1" hidden="1">{"'Sheet1'!$L$16"}</definedName>
    <definedName name="dd" localSheetId="0" hidden="1">{"'Sheet1'!$L$16"}</definedName>
    <definedName name="dd" hidden="1">{"'Sheet1'!$L$16"}</definedName>
    <definedName name="g" localSheetId="2" hidden="1">#REF!</definedName>
    <definedName name="g" localSheetId="1" hidden="1">#REF!</definedName>
    <definedName name="g" localSheetId="0" hidden="1">#REF!</definedName>
    <definedName name="g" hidden="1">#REF!</definedName>
    <definedName name="h" localSheetId="2" hidden="1">{"'Sheet1'!$L$16"}</definedName>
    <definedName name="h" localSheetId="1" hidden="1">{"'Sheet1'!$L$16"}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localSheetId="1" hidden="1">{"'Sheet1'!$L$16"}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1" hidden="1">{"'Sheet1'!$L$16"}</definedName>
    <definedName name="huy" localSheetId="0" hidden="1">{"'Sheet1'!$L$16"}</definedName>
    <definedName name="huy" hidden="1">{"'Sheet1'!$L$16"}</definedName>
    <definedName name="j" localSheetId="2" hidden="1">{"'Sheet1'!$L$16"}</definedName>
    <definedName name="j" localSheetId="1" hidden="1">{"'Sheet1'!$L$16"}</definedName>
    <definedName name="j" localSheetId="0" hidden="1">{"'Sheet1'!$L$16"}</definedName>
    <definedName name="j" hidden="1">{"'Sheet1'!$L$16"}</definedName>
    <definedName name="k" localSheetId="2" hidden="1">{"'Sheet1'!$L$16"}</definedName>
    <definedName name="k" localSheetId="1" hidden="1">{"'Sheet1'!$L$16"}</definedName>
    <definedName name="k" localSheetId="0" hidden="1">{"'Sheet1'!$L$16"}</definedName>
    <definedName name="k" hidden="1">{"'Sheet1'!$L$16"}</definedName>
    <definedName name="_xlnm.Print_Titles" localSheetId="1">'KDN'!$1:$8</definedName>
    <definedName name="_xlnm.Print_Titles" localSheetId="0">'KKT'!$1:$8</definedName>
    <definedName name="_xlnm.Print_Titles" hidden="1">#N/A</definedName>
    <definedName name="qqqqqqqqqq" hidden="1">#N/A</definedName>
    <definedName name="SGFD" localSheetId="2" hidden="1">#REF!</definedName>
    <definedName name="SGFD" localSheetId="1" hidden="1">#REF!</definedName>
    <definedName name="SGFD" localSheetId="0" hidden="1">#REF!</definedName>
    <definedName name="SGFD" hidden="1">#REF!</definedName>
    <definedName name="tkb" localSheetId="2" hidden="1">{"'Sheet1'!$L$16"}</definedName>
    <definedName name="tkb" localSheetId="1" hidden="1">{"'Sheet1'!$L$16"}</definedName>
    <definedName name="tkb" localSheetId="0" hidden="1">{"'Sheet1'!$L$16"}</definedName>
    <definedName name="tkb" hidden="1">{"'Sheet1'!$L$16"}</definedName>
    <definedName name="TRANG" localSheetId="2" hidden="1">{"'Sheet1'!$L$16"}</definedName>
    <definedName name="TRANG" localSheetId="1" hidden="1">{"'Sheet1'!$L$16"}</definedName>
    <definedName name="TRANG" localSheetId="0" hidden="1">{"'Sheet1'!$L$16"}</definedName>
    <definedName name="TRANG" hidden="1">{"'Sheet1'!$L$16"}</definedName>
  </definedNames>
  <calcPr fullCalcOnLoad="1"/>
</workbook>
</file>

<file path=xl/sharedStrings.xml><?xml version="1.0" encoding="utf-8"?>
<sst xmlns="http://schemas.openxmlformats.org/spreadsheetml/2006/main" count="322" uniqueCount="124">
  <si>
    <t>TRƯỜNG ĐẠI HỌC DUY TÂN</t>
  </si>
  <si>
    <t>DANH SÁCH SINH VIÊN</t>
  </si>
  <si>
    <t>HỘI ĐỒNG XÉT VÀ CNTN</t>
  </si>
  <si>
    <t>NGÀNH:  KẾ TOÁN KiỂM TOÁN</t>
  </si>
  <si>
    <t>STT</t>
  </si>
  <si>
    <t>SBD</t>
  </si>
  <si>
    <t>HỌ VÀ TÊN</t>
  </si>
  <si>
    <t>KHÓA</t>
  </si>
  <si>
    <t>NGÀY
 SINH</t>
  </si>
  <si>
    <t>NƠI SINH</t>
  </si>
  <si>
    <t>Giới tính</t>
  </si>
  <si>
    <t>TB Tích lũy</t>
  </si>
  <si>
    <t>ĐIỂM TỐT NGHIỆP (5)</t>
  </si>
  <si>
    <t>TB TOÀN KHOÁ</t>
  </si>
  <si>
    <t>XẾP LOẠI TN</t>
  </si>
  <si>
    <t>XẾP LOẠI RL</t>
  </si>
  <si>
    <t>GHI CHÚ</t>
  </si>
  <si>
    <t>Quảng Nam</t>
  </si>
  <si>
    <t>Nữ</t>
  </si>
  <si>
    <t>Khá</t>
  </si>
  <si>
    <t>Quảng Trị</t>
  </si>
  <si>
    <t>Giỏi</t>
  </si>
  <si>
    <t>Xuất Sắc</t>
  </si>
  <si>
    <t>Quảng Bình</t>
  </si>
  <si>
    <t>Tốt</t>
  </si>
  <si>
    <t>Nguyễn Thị</t>
  </si>
  <si>
    <t>Nam</t>
  </si>
  <si>
    <t>Đà Nẵng</t>
  </si>
  <si>
    <t>Linh</t>
  </si>
  <si>
    <t>Trang</t>
  </si>
  <si>
    <t>Trung Bình</t>
  </si>
  <si>
    <t>NGÀNH:  KẾ TOÁN DOANH NGHIỆP</t>
  </si>
  <si>
    <t>TRƯỞNG BAN THƯ KÝ</t>
  </si>
  <si>
    <t>CT. HỘI ĐỒNG XÉT VÀ CNTN</t>
  </si>
  <si>
    <t>TS. Nguyễn Phi Sơn</t>
  </si>
  <si>
    <t>TS. Võ Thanh Hải</t>
  </si>
  <si>
    <t>K21KDN</t>
  </si>
  <si>
    <t>K20KKT</t>
  </si>
  <si>
    <t>(Kèm theo QĐ số            / QĐ-ĐHDT- ngày  .......... / ......... / 2019)</t>
  </si>
  <si>
    <t>Trinh</t>
  </si>
  <si>
    <t>Phạm Thị</t>
  </si>
  <si>
    <t>Phượng</t>
  </si>
  <si>
    <t>Thanh</t>
  </si>
  <si>
    <t>Thảo</t>
  </si>
  <si>
    <t>Phương</t>
  </si>
  <si>
    <t>K21KKT</t>
  </si>
  <si>
    <t>Kon Tum</t>
  </si>
  <si>
    <t>Phú Yên</t>
  </si>
  <si>
    <t>Trâm</t>
  </si>
  <si>
    <t>Duyên</t>
  </si>
  <si>
    <t>Quỳnh</t>
  </si>
  <si>
    <t>TT Huế</t>
  </si>
  <si>
    <t>Thương</t>
  </si>
  <si>
    <t>T22KDN</t>
  </si>
  <si>
    <t>D21KDN</t>
  </si>
  <si>
    <t>K19KDN</t>
  </si>
  <si>
    <t>NGÀNH:  CAO ĐẲNG KẾ TOÁN</t>
  </si>
  <si>
    <t>MÃ SINH VIÊN</t>
  </si>
  <si>
    <t>NGÀY 
SINH</t>
  </si>
  <si>
    <t>NƠI
 SINH</t>
  </si>
  <si>
    <t>ĐIỂM TỐT NGHIỆP</t>
  </si>
  <si>
    <t>(Kèm theo QĐ số        / QĐ-ĐHDT- ngày       /      / 2019)</t>
  </si>
  <si>
    <t>Trần Thị Phương</t>
  </si>
  <si>
    <t>ĐƯỢC CÔNG NHẬN TỐT NGHIỆP ĐỢT THÁNG 12/ 2019</t>
  </si>
  <si>
    <t>ĐƯỢC CÔNG NHẬN TỐT NGHIỆP ĐỢT THÁNG 12/2019</t>
  </si>
  <si>
    <t>Hồ Hà</t>
  </si>
  <si>
    <t>K21KCD</t>
  </si>
  <si>
    <t>Phan Thị</t>
  </si>
  <si>
    <t>DakLak</t>
  </si>
  <si>
    <t>Nguyễn Bảo</t>
  </si>
  <si>
    <t>Khánh</t>
  </si>
  <si>
    <t>Nguyễn Thùy</t>
  </si>
  <si>
    <t>Nguyễn Thị Ngọc</t>
  </si>
  <si>
    <t>Sương</t>
  </si>
  <si>
    <t>Đỗ Trương Châu</t>
  </si>
  <si>
    <t>Võ Kiều</t>
  </si>
  <si>
    <t>Phạm Thị Việt</t>
  </si>
  <si>
    <t>Thơi</t>
  </si>
  <si>
    <t>Phan Nữ Bình</t>
  </si>
  <si>
    <t>Tuyên</t>
  </si>
  <si>
    <t>Bùi Thị Thu</t>
  </si>
  <si>
    <t>Lê Hoàng</t>
  </si>
  <si>
    <t>Bảo</t>
  </si>
  <si>
    <t>Đắk Lắk</t>
  </si>
  <si>
    <t>Nguyễn Nam</t>
  </si>
  <si>
    <t>Long</t>
  </si>
  <si>
    <t>Đoàn Thị Hoài</t>
  </si>
  <si>
    <t>Đặng Đỗ Thái</t>
  </si>
  <si>
    <t>Bình</t>
  </si>
  <si>
    <t>Trần Thị Thu</t>
  </si>
  <si>
    <t>Hiền</t>
  </si>
  <si>
    <t>Võ Thị Lệ</t>
  </si>
  <si>
    <t>Huyền</t>
  </si>
  <si>
    <t>Võ Thị Hồng</t>
  </si>
  <si>
    <t>Loan</t>
  </si>
  <si>
    <t>Nguyễn Thị Bích</t>
  </si>
  <si>
    <t>Phạm Thị Khánh</t>
  </si>
  <si>
    <t>Bình Định</t>
  </si>
  <si>
    <t>Văn Thị</t>
  </si>
  <si>
    <t>Vân</t>
  </si>
  <si>
    <t>Lương Văn Thanh</t>
  </si>
  <si>
    <t>Tiến</t>
  </si>
  <si>
    <t>Huỳnh Quốc</t>
  </si>
  <si>
    <t>Cường</t>
  </si>
  <si>
    <t>K20KDN</t>
  </si>
  <si>
    <t>Lê Phú Hoàng</t>
  </si>
  <si>
    <t>Lộc</t>
  </si>
  <si>
    <t>Lê Thị Thùy</t>
  </si>
  <si>
    <t>Võ Thị Hoàng</t>
  </si>
  <si>
    <t>Anh</t>
  </si>
  <si>
    <t>Tôn Nữ Phương</t>
  </si>
  <si>
    <t>D22KDNB</t>
  </si>
  <si>
    <t>Hoàng Mỹ</t>
  </si>
  <si>
    <t>Gia Lai</t>
  </si>
  <si>
    <t>Nguyễn Thị Như</t>
  </si>
  <si>
    <t>Quyên</t>
  </si>
  <si>
    <t>D23KDNB</t>
  </si>
  <si>
    <t>Lại Ngọc</t>
  </si>
  <si>
    <t>Hoàng</t>
  </si>
  <si>
    <t>Nguyễn Quốc</t>
  </si>
  <si>
    <t>Lê Đặng Khánh</t>
  </si>
  <si>
    <t>My</t>
  </si>
  <si>
    <t>Nguyễn Đỗ Phương</t>
  </si>
  <si>
    <t>D21KKTB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</si>
</sst>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E+00;\趰"/>
    <numFmt numFmtId="174" formatCode="0.00E+00;\许"/>
    <numFmt numFmtId="175" formatCode="0.000"/>
    <numFmt numFmtId="176" formatCode="0.00E+00;\趰"/>
    <numFmt numFmtId="177" formatCode="&quot;$&quot;#,##0.00"/>
    <numFmt numFmtId="178" formatCode="_-* #,##0.00\ _₫_-;\-* #,##0.00\ _₫_-;_-* &quot;-&quot;??\ _₫_-;_-@_-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0.00"/>
  </numFmts>
  <fonts count="106"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i/>
      <sz val="13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9"/>
      <name val="Times New Roman"/>
      <family val="1"/>
    </font>
    <font>
      <sz val="10"/>
      <name val="VNtimes new roman"/>
      <family val="2"/>
    </font>
    <font>
      <sz val="8.5"/>
      <name val="Times New Roman"/>
      <family val="1"/>
    </font>
    <font>
      <sz val="12"/>
      <name val="VNtimes new roman"/>
      <family val="2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.VnTime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sz val="12"/>
      <name val="VNI-Aptima"/>
      <family val="0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Calibri"/>
      <family val="2"/>
    </font>
    <font>
      <sz val="8"/>
      <color indexed="12"/>
      <name val="Helv"/>
      <family val="0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3"/>
      <name val="VNtimes new roman"/>
      <family val="2"/>
    </font>
    <font>
      <sz val="11"/>
      <name val="VNtimes new roman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.5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3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3.5"/>
      <name val="Times New Roman"/>
      <family val="1"/>
    </font>
    <font>
      <b/>
      <sz val="10"/>
      <name val="Times New Roman"/>
      <family val="1"/>
    </font>
    <font>
      <i/>
      <sz val="11"/>
      <color indexed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5"/>
      <color indexed="9"/>
      <name val="Times New Roman"/>
      <family val="1"/>
    </font>
    <font>
      <sz val="10"/>
      <color indexed="9"/>
      <name val="Times New Roman"/>
      <family val="1"/>
    </font>
    <font>
      <sz val="18"/>
      <color indexed="56"/>
      <name val="Cambria"/>
      <family val="2"/>
    </font>
  </fonts>
  <fills count="2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5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>
      <alignment/>
      <protection/>
    </xf>
    <xf numFmtId="0" fontId="22" fillId="2" borderId="0" applyNumberFormat="0" applyBorder="0" applyAlignment="0" applyProtection="0"/>
    <xf numFmtId="169" fontId="23" fillId="0" borderId="0">
      <alignment/>
      <protection/>
    </xf>
    <xf numFmtId="0" fontId="24" fillId="3" borderId="0">
      <alignment/>
      <protection/>
    </xf>
    <xf numFmtId="0" fontId="24" fillId="4" borderId="0">
      <alignment/>
      <protection/>
    </xf>
    <xf numFmtId="0" fontId="25" fillId="3" borderId="0">
      <alignment/>
      <protection/>
    </xf>
    <xf numFmtId="0" fontId="25" fillId="4" borderId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6" fillId="3" borderId="0">
      <alignment/>
      <protection/>
    </xf>
    <xf numFmtId="0" fontId="26" fillId="4" borderId="0">
      <alignment/>
      <protection/>
    </xf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8" fillId="0" borderId="0">
      <alignment wrapText="1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17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9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17" fillId="0" borderId="0" applyFont="0" applyFill="0" applyBorder="0" applyAlignment="0" applyProtection="0"/>
    <xf numFmtId="0" fontId="29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17" fillId="0" borderId="0" applyFont="0" applyFill="0" applyBorder="0" applyAlignment="0" applyProtection="0"/>
    <xf numFmtId="0" fontId="29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37" fontId="32" fillId="0" borderId="0">
      <alignment/>
      <protection/>
    </xf>
    <xf numFmtId="0" fontId="33" fillId="0" borderId="0">
      <alignment/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165" fontId="17" fillId="0" borderId="0" applyFill="0" applyBorder="0" applyAlignment="0">
      <protection/>
    </xf>
    <xf numFmtId="177" fontId="17" fillId="0" borderId="0" applyFill="0" applyBorder="0" applyAlignment="0">
      <protection/>
    </xf>
    <xf numFmtId="0" fontId="75" fillId="3" borderId="1" applyNumberFormat="0" applyAlignment="0" applyProtection="0"/>
    <xf numFmtId="0" fontId="75" fillId="3" borderId="1" applyNumberFormat="0" applyAlignment="0" applyProtection="0"/>
    <xf numFmtId="0" fontId="75" fillId="3" borderId="1" applyNumberFormat="0" applyAlignment="0" applyProtection="0"/>
    <xf numFmtId="0" fontId="75" fillId="3" borderId="1" applyNumberFormat="0" applyAlignment="0" applyProtection="0"/>
    <xf numFmtId="0" fontId="34" fillId="0" borderId="0">
      <alignment/>
      <protection/>
    </xf>
    <xf numFmtId="0" fontId="76" fillId="23" borderId="2" applyNumberFormat="0" applyAlignment="0" applyProtection="0"/>
    <xf numFmtId="0" fontId="76" fillId="23" borderId="2" applyNumberFormat="0" applyAlignment="0" applyProtection="0"/>
    <xf numFmtId="0" fontId="76" fillId="23" borderId="2" applyNumberFormat="0" applyAlignment="0" applyProtection="0"/>
    <xf numFmtId="0" fontId="76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35" fillId="0" borderId="0">
      <alignment/>
      <protection/>
    </xf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1" fontId="35" fillId="0" borderId="0">
      <alignment/>
      <protection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2" fontId="35" fillId="0" borderId="0">
      <alignment/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42" fillId="0" borderId="0">
      <alignment/>
      <protection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38" fontId="36" fillId="3" borderId="0" applyNumberFormat="0" applyBorder="0" applyAlignment="0" applyProtection="0"/>
    <xf numFmtId="38" fontId="36" fillId="3" borderId="0" applyNumberFormat="0" applyBorder="0" applyAlignment="0" applyProtection="0"/>
    <xf numFmtId="0" fontId="37" fillId="0" borderId="0">
      <alignment horizontal="left"/>
      <protection/>
    </xf>
    <xf numFmtId="0" fontId="38" fillId="0" borderId="3" applyNumberFormat="0" applyAlignment="0" applyProtection="0"/>
    <xf numFmtId="0" fontId="38" fillId="0" borderId="4">
      <alignment horizontal="left" vertical="center"/>
      <protection/>
    </xf>
    <xf numFmtId="0" fontId="7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9" fillId="0" borderId="0" applyProtection="0">
      <alignment/>
    </xf>
    <xf numFmtId="0" fontId="39" fillId="0" borderId="0" applyProtection="0">
      <alignment/>
    </xf>
    <xf numFmtId="0" fontId="39" fillId="0" borderId="0" applyProtection="0">
      <alignment/>
    </xf>
    <xf numFmtId="0" fontId="39" fillId="0" borderId="0" applyProtection="0">
      <alignment/>
    </xf>
    <xf numFmtId="0" fontId="39" fillId="0" borderId="0" applyProtection="0">
      <alignment/>
    </xf>
    <xf numFmtId="0" fontId="38" fillId="0" borderId="0" applyProtection="0">
      <alignment/>
    </xf>
    <xf numFmtId="0" fontId="38" fillId="0" borderId="0" applyProtection="0">
      <alignment/>
    </xf>
    <xf numFmtId="0" fontId="38" fillId="0" borderId="0" applyProtection="0">
      <alignment/>
    </xf>
    <xf numFmtId="0" fontId="38" fillId="0" borderId="0" applyProtection="0">
      <alignment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2" fillId="10" borderId="1" applyNumberFormat="0" applyAlignment="0" applyProtection="0"/>
    <xf numFmtId="10" fontId="36" fillId="24" borderId="11" applyNumberFormat="0" applyBorder="0" applyAlignment="0" applyProtection="0"/>
    <xf numFmtId="10" fontId="36" fillId="24" borderId="11" applyNumberFormat="0" applyBorder="0" applyAlignment="0" applyProtection="0"/>
    <xf numFmtId="0" fontId="41" fillId="0" borderId="0">
      <alignment/>
      <protection/>
    </xf>
    <xf numFmtId="0" fontId="82" fillId="10" borderId="1" applyNumberFormat="0" applyAlignment="0" applyProtection="0"/>
    <xf numFmtId="0" fontId="82" fillId="10" borderId="1" applyNumberFormat="0" applyAlignment="0" applyProtection="0"/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83" fillId="0" borderId="12" applyNumberFormat="0" applyFill="0" applyAlignment="0" applyProtection="0"/>
    <xf numFmtId="0" fontId="83" fillId="0" borderId="13" applyNumberFormat="0" applyFill="0" applyAlignment="0" applyProtection="0"/>
    <xf numFmtId="0" fontId="83" fillId="0" borderId="13" applyNumberFormat="0" applyFill="0" applyAlignment="0" applyProtection="0"/>
    <xf numFmtId="0" fontId="83" fillId="0" borderId="13" applyNumberFormat="0" applyFill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43" fillId="0" borderId="14">
      <alignment/>
      <protection/>
    </xf>
    <xf numFmtId="183" fontId="17" fillId="0" borderId="15">
      <alignment/>
      <protection/>
    </xf>
    <xf numFmtId="184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0" fontId="44" fillId="0" borderId="0" applyNumberFormat="0" applyFont="0" applyFill="0" applyAlignment="0">
      <protection/>
    </xf>
    <xf numFmtId="0" fontId="17" fillId="0" borderId="0" applyNumberFormat="0" applyFill="0" applyAlignment="0"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45" fillId="0" borderId="0">
      <alignment/>
      <protection/>
    </xf>
    <xf numFmtId="186" fontId="14" fillId="0" borderId="0">
      <alignment/>
      <protection/>
    </xf>
    <xf numFmtId="187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 applyProtection="0">
      <alignment vertical="center"/>
    </xf>
    <xf numFmtId="0" fontId="17" fillId="0" borderId="0">
      <alignment/>
      <protection/>
    </xf>
    <xf numFmtId="0" fontId="27" fillId="0" borderId="0">
      <alignment/>
      <protection/>
    </xf>
    <xf numFmtId="0" fontId="0" fillId="0" borderId="0" applyProtection="0">
      <alignment/>
    </xf>
    <xf numFmtId="0" fontId="17" fillId="0" borderId="0">
      <alignment/>
      <protection/>
    </xf>
    <xf numFmtId="0" fontId="27" fillId="0" borderId="0">
      <alignment/>
      <protection/>
    </xf>
    <xf numFmtId="0" fontId="17" fillId="0" borderId="0">
      <alignment/>
      <protection/>
    </xf>
    <xf numFmtId="0" fontId="4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Protection="0">
      <alignment/>
    </xf>
    <xf numFmtId="0" fontId="0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30" fillId="0" borderId="0">
      <alignment/>
      <protection/>
    </xf>
    <xf numFmtId="0" fontId="0" fillId="24" borderId="16" applyNumberFormat="0" applyFont="0" applyAlignment="0" applyProtection="0"/>
    <xf numFmtId="0" fontId="0" fillId="24" borderId="16" applyNumberFormat="0" applyFont="0" applyAlignment="0" applyProtection="0"/>
    <xf numFmtId="0" fontId="0" fillId="24" borderId="16" applyNumberFormat="0" applyFont="0" applyAlignment="0" applyProtection="0"/>
    <xf numFmtId="0" fontId="0" fillId="24" borderId="16" applyNumberFormat="0" applyFont="0" applyAlignment="0" applyProtection="0"/>
    <xf numFmtId="0" fontId="84" fillId="3" borderId="17" applyNumberFormat="0" applyAlignment="0" applyProtection="0"/>
    <xf numFmtId="0" fontId="84" fillId="3" borderId="17" applyNumberFormat="0" applyAlignment="0" applyProtection="0"/>
    <xf numFmtId="0" fontId="84" fillId="3" borderId="17" applyNumberFormat="0" applyAlignment="0" applyProtection="0"/>
    <xf numFmtId="0" fontId="84" fillId="3" borderId="17" applyNumberFormat="0" applyAlignment="0" applyProtection="0"/>
    <xf numFmtId="9" fontId="0" fillId="0" borderId="0" applyFont="0" applyFill="0" applyBorder="0" applyAlignment="0" applyProtection="0"/>
    <xf numFmtId="165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2" fillId="0" borderId="18" applyNumberFormat="0" applyBorder="0">
      <alignment/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42" fillId="0" borderId="0" applyNumberFormat="0" applyFont="0" applyFill="0" applyBorder="0" applyAlignment="0" applyProtection="0"/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50" fillId="0" borderId="14">
      <alignment horizontal="center"/>
      <protection/>
    </xf>
    <xf numFmtId="3" fontId="42" fillId="0" borderId="0" applyFont="0" applyFill="0" applyBorder="0" applyAlignment="0" applyProtection="0"/>
    <xf numFmtId="0" fontId="42" fillId="25" borderId="0" applyNumberFormat="0" applyFont="0" applyBorder="0" applyAlignment="0" applyProtection="0"/>
    <xf numFmtId="3" fontId="51" fillId="0" borderId="0">
      <alignment/>
      <protection/>
    </xf>
    <xf numFmtId="0" fontId="52" fillId="0" borderId="0">
      <alignment/>
      <protection/>
    </xf>
    <xf numFmtId="0" fontId="43" fillId="0" borderId="0">
      <alignment/>
      <protection/>
    </xf>
    <xf numFmtId="49" fontId="49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0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9" applyNumberFormat="0" applyFill="0" applyAlignment="0" applyProtection="0"/>
    <xf numFmtId="0" fontId="17" fillId="0" borderId="20" applyNumberFormat="0" applyFont="0" applyFill="0" applyAlignment="0" applyProtection="0"/>
    <xf numFmtId="0" fontId="86" fillId="0" borderId="21" applyNumberFormat="0" applyFill="0" applyAlignment="0" applyProtection="0"/>
    <xf numFmtId="0" fontId="86" fillId="0" borderId="21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7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88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58" fillId="0" borderId="0">
      <alignment/>
      <protection/>
    </xf>
    <xf numFmtId="0" fontId="44" fillId="0" borderId="0">
      <alignment/>
      <protection/>
    </xf>
    <xf numFmtId="168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60" fillId="0" borderId="0">
      <alignment/>
      <protection/>
    </xf>
    <xf numFmtId="191" fontId="59" fillId="0" borderId="0" applyFont="0" applyFill="0" applyBorder="0" applyAlignment="0" applyProtection="0"/>
    <xf numFmtId="6" fontId="23" fillId="0" borderId="0" applyFont="0" applyFill="0" applyBorder="0" applyAlignment="0" applyProtection="0"/>
    <xf numFmtId="192" fontId="59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375" applyFont="1" applyAlignment="1">
      <alignment/>
      <protection/>
    </xf>
    <xf numFmtId="0" fontId="4" fillId="0" borderId="0" xfId="375" applyFont="1" applyBorder="1" applyAlignment="1">
      <alignment horizontal="center"/>
      <protection/>
    </xf>
    <xf numFmtId="0" fontId="5" fillId="0" borderId="0" xfId="375" applyFont="1" applyBorder="1" applyAlignment="1">
      <alignment horizontal="center"/>
      <protection/>
    </xf>
    <xf numFmtId="0" fontId="7" fillId="0" borderId="0" xfId="375" applyFont="1" applyAlignment="1">
      <alignment/>
      <protection/>
    </xf>
    <xf numFmtId="0" fontId="8" fillId="0" borderId="0" xfId="375" applyFont="1" applyAlignment="1">
      <alignment/>
      <protection/>
    </xf>
    <xf numFmtId="0" fontId="9" fillId="0" borderId="0" xfId="375" applyFont="1" applyAlignment="1">
      <alignment/>
      <protection/>
    </xf>
    <xf numFmtId="14" fontId="9" fillId="0" borderId="0" xfId="375" applyNumberFormat="1" applyFont="1" applyAlignment="1">
      <alignment/>
      <protection/>
    </xf>
    <xf numFmtId="0" fontId="10" fillId="0" borderId="0" xfId="377" applyFont="1" applyAlignment="1">
      <alignment horizontal="center"/>
      <protection/>
    </xf>
    <xf numFmtId="0" fontId="11" fillId="0" borderId="0" xfId="375" applyFont="1" applyAlignment="1">
      <alignment/>
      <protection/>
    </xf>
    <xf numFmtId="0" fontId="6" fillId="0" borderId="0" xfId="375" applyFont="1" applyAlignment="1">
      <alignment/>
      <protection/>
    </xf>
    <xf numFmtId="0" fontId="2" fillId="0" borderId="0" xfId="375" applyFont="1" applyAlignment="1">
      <alignment horizontal="center" vertical="center"/>
      <protection/>
    </xf>
    <xf numFmtId="14" fontId="2" fillId="0" borderId="0" xfId="375" applyNumberFormat="1" applyFont="1" applyAlignment="1">
      <alignment horizontal="center" vertical="center"/>
      <protection/>
    </xf>
    <xf numFmtId="0" fontId="12" fillId="0" borderId="0" xfId="375" applyFont="1" applyAlignment="1">
      <alignment horizontal="center" vertical="center"/>
      <protection/>
    </xf>
    <xf numFmtId="0" fontId="3" fillId="0" borderId="0" xfId="375" applyFont="1" applyAlignment="1">
      <alignment vertical="center"/>
      <protection/>
    </xf>
    <xf numFmtId="0" fontId="7" fillId="0" borderId="0" xfId="375" applyFont="1">
      <alignment/>
      <protection/>
    </xf>
    <xf numFmtId="14" fontId="2" fillId="0" borderId="0" xfId="412" applyNumberFormat="1" applyFont="1" applyAlignment="1">
      <alignment horizontal="left"/>
      <protection/>
    </xf>
    <xf numFmtId="0" fontId="2" fillId="0" borderId="0" xfId="412" applyFont="1" applyAlignment="1">
      <alignment horizontal="left"/>
      <protection/>
    </xf>
    <xf numFmtId="0" fontId="2" fillId="0" borderId="0" xfId="412" applyFont="1" applyAlignment="1">
      <alignment horizontal="center"/>
      <protection/>
    </xf>
    <xf numFmtId="0" fontId="7" fillId="0" borderId="22" xfId="375" applyFont="1" applyBorder="1" applyAlignment="1">
      <alignment horizontal="center"/>
      <protection/>
    </xf>
    <xf numFmtId="14" fontId="1" fillId="0" borderId="22" xfId="420" applyNumberFormat="1" applyFont="1" applyBorder="1" applyAlignment="1">
      <alignment horizontal="center"/>
      <protection/>
    </xf>
    <xf numFmtId="2" fontId="1" fillId="0" borderId="22" xfId="376" applyNumberFormat="1" applyFont="1" applyBorder="1" applyAlignment="1">
      <alignment horizontal="center" wrapText="1"/>
      <protection/>
    </xf>
    <xf numFmtId="0" fontId="4" fillId="0" borderId="22" xfId="375" applyFont="1" applyBorder="1" applyAlignment="1">
      <alignment horizontal="center"/>
      <protection/>
    </xf>
    <xf numFmtId="0" fontId="7" fillId="0" borderId="23" xfId="375" applyFont="1" applyBorder="1" applyAlignment="1">
      <alignment horizontal="center"/>
      <protection/>
    </xf>
    <xf numFmtId="14" fontId="1" fillId="0" borderId="23" xfId="420" applyNumberFormat="1" applyFont="1" applyBorder="1" applyAlignment="1">
      <alignment horizontal="center"/>
      <protection/>
    </xf>
    <xf numFmtId="2" fontId="1" fillId="0" borderId="23" xfId="376" applyNumberFormat="1" applyFont="1" applyBorder="1" applyAlignment="1">
      <alignment horizontal="center" wrapText="1"/>
      <protection/>
    </xf>
    <xf numFmtId="0" fontId="4" fillId="0" borderId="23" xfId="375" applyFont="1" applyBorder="1" applyAlignment="1">
      <alignment horizontal="center"/>
      <protection/>
    </xf>
    <xf numFmtId="0" fontId="3" fillId="0" borderId="0" xfId="377" applyFont="1">
      <alignment/>
      <protection/>
    </xf>
    <xf numFmtId="0" fontId="62" fillId="0" borderId="0" xfId="376" applyFont="1">
      <alignment/>
      <protection/>
    </xf>
    <xf numFmtId="0" fontId="64" fillId="0" borderId="0" xfId="412" applyFont="1" applyAlignment="1">
      <alignment horizontal="left"/>
      <protection/>
    </xf>
    <xf numFmtId="10" fontId="2" fillId="0" borderId="0" xfId="412" applyNumberFormat="1" applyFont="1" applyAlignment="1">
      <alignment horizontal="center"/>
      <protection/>
    </xf>
    <xf numFmtId="0" fontId="62" fillId="0" borderId="0" xfId="0" applyFont="1" applyAlignment="1">
      <alignment/>
    </xf>
    <xf numFmtId="0" fontId="65" fillId="0" borderId="0" xfId="376" applyFont="1" applyBorder="1" applyAlignment="1">
      <alignment horizontal="center"/>
      <protection/>
    </xf>
    <xf numFmtId="0" fontId="65" fillId="26" borderId="0" xfId="402" applyFont="1" applyFill="1" applyBorder="1" applyAlignment="1">
      <alignment/>
      <protection/>
    </xf>
    <xf numFmtId="0" fontId="65" fillId="26" borderId="0" xfId="402" applyFont="1" applyFill="1" applyBorder="1">
      <alignment/>
      <protection/>
    </xf>
    <xf numFmtId="0" fontId="66" fillId="26" borderId="0" xfId="402" applyFont="1" applyFill="1" applyBorder="1">
      <alignment/>
      <protection/>
    </xf>
    <xf numFmtId="14" fontId="65" fillId="0" borderId="0" xfId="328" applyNumberFormat="1" applyFont="1" applyBorder="1" applyAlignment="1">
      <alignment horizontal="center"/>
      <protection/>
    </xf>
    <xf numFmtId="14" fontId="65" fillId="0" borderId="0" xfId="420" applyNumberFormat="1" applyFont="1" applyBorder="1" applyAlignment="1">
      <alignment horizontal="center"/>
      <protection/>
    </xf>
    <xf numFmtId="2" fontId="65" fillId="0" borderId="0" xfId="376" applyNumberFormat="1" applyFont="1" applyBorder="1" applyAlignment="1">
      <alignment horizontal="center" wrapText="1"/>
      <protection/>
    </xf>
    <xf numFmtId="0" fontId="67" fillId="0" borderId="0" xfId="376" applyFont="1" applyBorder="1" applyAlignment="1">
      <alignment horizontal="center"/>
      <protection/>
    </xf>
    <xf numFmtId="0" fontId="2" fillId="0" borderId="0" xfId="0" applyFont="1" applyAlignment="1">
      <alignment/>
    </xf>
    <xf numFmtId="0" fontId="7" fillId="0" borderId="0" xfId="376" applyFont="1">
      <alignment/>
      <protection/>
    </xf>
    <xf numFmtId="0" fontId="63" fillId="0" borderId="22" xfId="402" applyFont="1" applyBorder="1">
      <alignment/>
      <protection/>
    </xf>
    <xf numFmtId="0" fontId="63" fillId="0" borderId="23" xfId="402" applyFont="1" applyBorder="1">
      <alignment/>
      <protection/>
    </xf>
    <xf numFmtId="0" fontId="15" fillId="0" borderId="22" xfId="310" applyNumberFormat="1" applyFont="1" applyFill="1" applyBorder="1" applyAlignment="1" applyProtection="1">
      <alignment horizontal="center" wrapText="1"/>
      <protection/>
    </xf>
    <xf numFmtId="0" fontId="15" fillId="0" borderId="23" xfId="310" applyNumberFormat="1" applyFont="1" applyFill="1" applyBorder="1" applyAlignment="1" applyProtection="1">
      <alignment horizontal="center" wrapText="1"/>
      <protection/>
    </xf>
    <xf numFmtId="0" fontId="7" fillId="0" borderId="24" xfId="402" applyFont="1" applyBorder="1" applyAlignment="1">
      <alignment horizontal="left"/>
      <protection/>
    </xf>
    <xf numFmtId="0" fontId="61" fillId="0" borderId="25" xfId="402" applyFont="1" applyBorder="1">
      <alignment/>
      <protection/>
    </xf>
    <xf numFmtId="0" fontId="7" fillId="0" borderId="26" xfId="402" applyFont="1" applyBorder="1" applyAlignment="1">
      <alignment horizontal="left"/>
      <protection/>
    </xf>
    <xf numFmtId="0" fontId="61" fillId="0" borderId="27" xfId="402" applyFont="1" applyBorder="1">
      <alignment/>
      <protection/>
    </xf>
    <xf numFmtId="14" fontId="68" fillId="0" borderId="22" xfId="326" applyNumberFormat="1" applyFont="1" applyBorder="1" applyAlignment="1">
      <alignment horizontal="center"/>
      <protection/>
    </xf>
    <xf numFmtId="14" fontId="68" fillId="0" borderId="23" xfId="326" applyNumberFormat="1" applyFont="1" applyBorder="1" applyAlignment="1">
      <alignment horizontal="center"/>
      <protection/>
    </xf>
    <xf numFmtId="14" fontId="68" fillId="0" borderId="22" xfId="420" applyNumberFormat="1" applyFont="1" applyBorder="1" applyAlignment="1">
      <alignment horizontal="center"/>
      <protection/>
    </xf>
    <xf numFmtId="14" fontId="68" fillId="0" borderId="23" xfId="420" applyNumberFormat="1" applyFont="1" applyBorder="1" applyAlignment="1">
      <alignment horizontal="center"/>
      <protection/>
    </xf>
    <xf numFmtId="164" fontId="63" fillId="26" borderId="22" xfId="277" applyNumberFormat="1" applyFont="1" applyFill="1" applyBorder="1" applyAlignment="1">
      <alignment horizontal="center"/>
      <protection/>
    </xf>
    <xf numFmtId="164" fontId="63" fillId="26" borderId="23" xfId="277" applyNumberFormat="1" applyFont="1" applyFill="1" applyBorder="1" applyAlignment="1">
      <alignment horizontal="center"/>
      <protection/>
    </xf>
    <xf numFmtId="0" fontId="69" fillId="0" borderId="0" xfId="377" applyFont="1" applyAlignment="1">
      <alignment horizontal="center"/>
      <protection/>
    </xf>
    <xf numFmtId="0" fontId="3" fillId="0" borderId="0" xfId="414" applyFont="1" applyAlignment="1">
      <alignment horizontal="center"/>
      <protection/>
    </xf>
    <xf numFmtId="0" fontId="3" fillId="0" borderId="0" xfId="414" applyFont="1">
      <alignment/>
      <protection/>
    </xf>
    <xf numFmtId="0" fontId="63" fillId="26" borderId="23" xfId="402" applyFont="1" applyFill="1" applyBorder="1">
      <alignment/>
      <protection/>
    </xf>
    <xf numFmtId="0" fontId="90" fillId="0" borderId="0" xfId="377" applyFont="1" applyAlignment="1">
      <alignment/>
      <protection/>
    </xf>
    <xf numFmtId="0" fontId="92" fillId="0" borderId="0" xfId="412" applyFont="1" applyBorder="1" applyAlignment="1">
      <alignment horizontal="center"/>
      <protection/>
    </xf>
    <xf numFmtId="0" fontId="13" fillId="0" borderId="0" xfId="412" applyFont="1" applyBorder="1" applyAlignment="1">
      <alignment horizontal="center"/>
      <protection/>
    </xf>
    <xf numFmtId="0" fontId="93" fillId="0" borderId="0" xfId="0" applyFont="1" applyAlignment="1">
      <alignment/>
    </xf>
    <xf numFmtId="0" fontId="3" fillId="0" borderId="0" xfId="0" applyFont="1" applyAlignment="1">
      <alignment/>
    </xf>
    <xf numFmtId="0" fontId="90" fillId="0" borderId="0" xfId="412" applyFont="1" applyAlignment="1">
      <alignment/>
      <protection/>
    </xf>
    <xf numFmtId="0" fontId="1" fillId="0" borderId="0" xfId="412" applyFont="1" applyAlignment="1">
      <alignment/>
      <protection/>
    </xf>
    <xf numFmtId="0" fontId="94" fillId="0" borderId="0" xfId="412" applyFont="1" applyAlignment="1">
      <alignment/>
      <protection/>
    </xf>
    <xf numFmtId="0" fontId="27" fillId="0" borderId="0" xfId="412" applyFont="1" applyAlignment="1">
      <alignment/>
      <protection/>
    </xf>
    <xf numFmtId="0" fontId="95" fillId="0" borderId="0" xfId="412" applyFont="1" applyAlignment="1">
      <alignment/>
      <protection/>
    </xf>
    <xf numFmtId="0" fontId="96" fillId="0" borderId="0" xfId="412" applyFont="1" applyAlignment="1">
      <alignment/>
      <protection/>
    </xf>
    <xf numFmtId="0" fontId="3" fillId="0" borderId="0" xfId="412" applyFont="1" applyAlignment="1">
      <alignment/>
      <protection/>
    </xf>
    <xf numFmtId="0" fontId="7" fillId="0" borderId="0" xfId="412" applyFont="1" applyAlignment="1">
      <alignment/>
      <protection/>
    </xf>
    <xf numFmtId="0" fontId="8" fillId="0" borderId="0" xfId="412" applyFont="1" applyAlignment="1">
      <alignment/>
      <protection/>
    </xf>
    <xf numFmtId="0" fontId="5" fillId="0" borderId="0" xfId="412" applyFont="1" applyAlignment="1">
      <alignment/>
      <protection/>
    </xf>
    <xf numFmtId="14" fontId="3" fillId="0" borderId="0" xfId="412" applyNumberFormat="1" applyFont="1" applyAlignment="1">
      <alignment/>
      <protection/>
    </xf>
    <xf numFmtId="0" fontId="97" fillId="0" borderId="0" xfId="412" applyFont="1" applyAlignment="1">
      <alignment/>
      <protection/>
    </xf>
    <xf numFmtId="0" fontId="97" fillId="0" borderId="0" xfId="412" applyFont="1" applyAlignment="1">
      <alignment horizontal="center"/>
      <protection/>
    </xf>
    <xf numFmtId="0" fontId="98" fillId="0" borderId="0" xfId="412" applyFont="1" applyAlignment="1">
      <alignment/>
      <protection/>
    </xf>
    <xf numFmtId="0" fontId="99" fillId="0" borderId="0" xfId="412" applyFont="1" applyAlignment="1">
      <alignment/>
      <protection/>
    </xf>
    <xf numFmtId="0" fontId="100" fillId="0" borderId="0" xfId="412" applyFont="1" applyAlignment="1">
      <alignment/>
      <protection/>
    </xf>
    <xf numFmtId="0" fontId="3" fillId="0" borderId="0" xfId="377" applyFont="1" applyAlignment="1">
      <alignment vertical="center"/>
      <protection/>
    </xf>
    <xf numFmtId="0" fontId="101" fillId="0" borderId="23" xfId="402" applyFont="1" applyBorder="1">
      <alignment/>
      <protection/>
    </xf>
    <xf numFmtId="0" fontId="90" fillId="0" borderId="0" xfId="377" applyFont="1" applyAlignment="1">
      <alignment vertical="center"/>
      <protection/>
    </xf>
    <xf numFmtId="0" fontId="1" fillId="0" borderId="0" xfId="377" applyFont="1" applyAlignment="1">
      <alignment vertical="center"/>
      <protection/>
    </xf>
    <xf numFmtId="14" fontId="90" fillId="0" borderId="0" xfId="377" applyNumberFormat="1" applyFont="1" applyAlignment="1">
      <alignment vertical="center"/>
      <protection/>
    </xf>
    <xf numFmtId="0" fontId="95" fillId="0" borderId="0" xfId="377" applyFont="1" applyAlignment="1">
      <alignment vertical="center"/>
      <protection/>
    </xf>
    <xf numFmtId="0" fontId="94" fillId="0" borderId="0" xfId="377" applyFont="1" applyAlignment="1">
      <alignment vertical="center"/>
      <protection/>
    </xf>
    <xf numFmtId="0" fontId="97" fillId="0" borderId="0" xfId="377" applyFont="1" applyAlignment="1">
      <alignment vertical="center"/>
      <protection/>
    </xf>
    <xf numFmtId="0" fontId="98" fillId="0" borderId="0" xfId="377" applyFont="1" applyAlignment="1">
      <alignment vertical="center"/>
      <protection/>
    </xf>
    <xf numFmtId="164" fontId="102" fillId="26" borderId="28" xfId="277" applyNumberFormat="1" applyFont="1" applyFill="1" applyBorder="1" applyAlignment="1">
      <alignment horizontal="center"/>
      <protection/>
    </xf>
    <xf numFmtId="0" fontId="103" fillId="0" borderId="0" xfId="375" applyFont="1" applyBorder="1" applyAlignment="1">
      <alignment horizontal="center"/>
      <protection/>
    </xf>
    <xf numFmtId="0" fontId="104" fillId="0" borderId="0" xfId="375" applyFont="1">
      <alignment/>
      <protection/>
    </xf>
    <xf numFmtId="0" fontId="103" fillId="0" borderId="0" xfId="375" applyFont="1">
      <alignment/>
      <protection/>
    </xf>
    <xf numFmtId="0" fontId="5" fillId="0" borderId="29" xfId="375" applyFont="1" applyBorder="1" applyAlignment="1">
      <alignment horizontal="center" vertical="center"/>
      <protection/>
    </xf>
    <xf numFmtId="0" fontId="5" fillId="0" borderId="30" xfId="375" applyFont="1" applyBorder="1" applyAlignment="1">
      <alignment horizontal="center" vertical="center"/>
      <protection/>
    </xf>
    <xf numFmtId="0" fontId="5" fillId="0" borderId="31" xfId="375" applyFont="1" applyBorder="1" applyAlignment="1">
      <alignment horizontal="center" vertical="center"/>
      <protection/>
    </xf>
    <xf numFmtId="0" fontId="4" fillId="0" borderId="29" xfId="375" applyFont="1" applyBorder="1" applyAlignment="1">
      <alignment horizontal="center" vertical="center"/>
      <protection/>
    </xf>
    <xf numFmtId="0" fontId="4" fillId="0" borderId="30" xfId="375" applyFont="1" applyBorder="1" applyAlignment="1">
      <alignment horizontal="center" vertical="center"/>
      <protection/>
    </xf>
    <xf numFmtId="0" fontId="4" fillId="0" borderId="31" xfId="375" applyFont="1" applyBorder="1" applyAlignment="1">
      <alignment horizontal="center" vertical="center"/>
      <protection/>
    </xf>
    <xf numFmtId="0" fontId="5" fillId="0" borderId="32" xfId="375" applyFont="1" applyBorder="1" applyAlignment="1">
      <alignment horizontal="center" vertical="center"/>
      <protection/>
    </xf>
    <xf numFmtId="0" fontId="5" fillId="0" borderId="33" xfId="375" applyFont="1" applyBorder="1" applyAlignment="1">
      <alignment horizontal="center" vertical="center"/>
      <protection/>
    </xf>
    <xf numFmtId="0" fontId="5" fillId="0" borderId="34" xfId="375" applyFont="1" applyBorder="1" applyAlignment="1">
      <alignment horizontal="center" vertical="center"/>
      <protection/>
    </xf>
    <xf numFmtId="0" fontId="5" fillId="0" borderId="35" xfId="375" applyFont="1" applyBorder="1" applyAlignment="1">
      <alignment horizontal="center" vertical="center"/>
      <protection/>
    </xf>
    <xf numFmtId="0" fontId="5" fillId="0" borderId="36" xfId="375" applyFont="1" applyBorder="1" applyAlignment="1">
      <alignment horizontal="center" vertical="center"/>
      <protection/>
    </xf>
    <xf numFmtId="0" fontId="5" fillId="0" borderId="37" xfId="375" applyFont="1" applyBorder="1" applyAlignment="1">
      <alignment horizontal="center" vertical="center"/>
      <protection/>
    </xf>
    <xf numFmtId="14" fontId="5" fillId="0" borderId="29" xfId="375" applyNumberFormat="1" applyFont="1" applyBorder="1" applyAlignment="1">
      <alignment horizontal="center" vertical="center" wrapText="1"/>
      <protection/>
    </xf>
    <xf numFmtId="14" fontId="5" fillId="0" borderId="30" xfId="375" applyNumberFormat="1" applyFont="1" applyBorder="1" applyAlignment="1">
      <alignment horizontal="center" vertical="center"/>
      <protection/>
    </xf>
    <xf numFmtId="14" fontId="5" fillId="0" borderId="31" xfId="375" applyNumberFormat="1" applyFont="1" applyBorder="1" applyAlignment="1">
      <alignment horizontal="center" vertical="center"/>
      <protection/>
    </xf>
    <xf numFmtId="0" fontId="71" fillId="0" borderId="0" xfId="375" applyFont="1" applyBorder="1" applyAlignment="1">
      <alignment horizontal="center"/>
      <protection/>
    </xf>
    <xf numFmtId="0" fontId="70" fillId="0" borderId="0" xfId="375" applyFont="1" applyAlignment="1">
      <alignment horizontal="center"/>
      <protection/>
    </xf>
    <xf numFmtId="0" fontId="72" fillId="0" borderId="0" xfId="375" applyFont="1" applyAlignment="1">
      <alignment horizontal="center"/>
      <protection/>
    </xf>
    <xf numFmtId="0" fontId="61" fillId="0" borderId="0" xfId="375" applyFont="1" applyAlignment="1">
      <alignment horizontal="center"/>
      <protection/>
    </xf>
    <xf numFmtId="0" fontId="5" fillId="0" borderId="29" xfId="375" applyFont="1" applyBorder="1" applyAlignment="1">
      <alignment horizontal="center" vertical="center" wrapText="1"/>
      <protection/>
    </xf>
    <xf numFmtId="0" fontId="5" fillId="0" borderId="30" xfId="375" applyFont="1" applyBorder="1" applyAlignment="1">
      <alignment horizontal="center" vertical="center" wrapText="1"/>
      <protection/>
    </xf>
    <xf numFmtId="0" fontId="5" fillId="0" borderId="31" xfId="375" applyFont="1" applyBorder="1" applyAlignment="1">
      <alignment horizontal="center" vertical="center" wrapText="1"/>
      <protection/>
    </xf>
    <xf numFmtId="0" fontId="13" fillId="0" borderId="29" xfId="377" applyFont="1" applyBorder="1" applyAlignment="1">
      <alignment horizontal="center" vertical="center" textRotation="90"/>
      <protection/>
    </xf>
    <xf numFmtId="0" fontId="13" fillId="0" borderId="30" xfId="377" applyFont="1" applyBorder="1" applyAlignment="1">
      <alignment horizontal="center" vertical="center" textRotation="90"/>
      <protection/>
    </xf>
    <xf numFmtId="0" fontId="13" fillId="0" borderId="31" xfId="377" applyFont="1" applyBorder="1" applyAlignment="1">
      <alignment horizontal="center" vertical="center" textRotation="90"/>
      <protection/>
    </xf>
    <xf numFmtId="0" fontId="5" fillId="0" borderId="29" xfId="375" applyFont="1" applyBorder="1" applyAlignment="1">
      <alignment horizontal="center" textRotation="90"/>
      <protection/>
    </xf>
    <xf numFmtId="0" fontId="5" fillId="0" borderId="30" xfId="375" applyFont="1" applyBorder="1" applyAlignment="1">
      <alignment horizontal="center" textRotation="90"/>
      <protection/>
    </xf>
    <xf numFmtId="0" fontId="5" fillId="0" borderId="31" xfId="375" applyFont="1" applyBorder="1" applyAlignment="1">
      <alignment horizontal="center" textRotation="90"/>
      <protection/>
    </xf>
    <xf numFmtId="0" fontId="13" fillId="0" borderId="29" xfId="412" applyFont="1" applyBorder="1" applyAlignment="1">
      <alignment horizontal="center" vertical="center" wrapText="1"/>
      <protection/>
    </xf>
    <xf numFmtId="0" fontId="13" fillId="0" borderId="30" xfId="412" applyFont="1" applyBorder="1" applyAlignment="1">
      <alignment horizontal="center" vertical="center" wrapText="1"/>
      <protection/>
    </xf>
    <xf numFmtId="0" fontId="13" fillId="0" borderId="31" xfId="412" applyFont="1" applyBorder="1" applyAlignment="1">
      <alignment horizontal="center" vertical="center" wrapText="1"/>
      <protection/>
    </xf>
    <xf numFmtId="0" fontId="88" fillId="0" borderId="0" xfId="412" applyFont="1" applyBorder="1" applyAlignment="1">
      <alignment horizontal="center"/>
      <protection/>
    </xf>
    <xf numFmtId="0" fontId="89" fillId="0" borderId="0" xfId="412" applyFont="1" applyAlignment="1">
      <alignment horizontal="center"/>
      <protection/>
    </xf>
    <xf numFmtId="0" fontId="91" fillId="0" borderId="0" xfId="412" applyFont="1" applyAlignment="1">
      <alignment horizontal="center"/>
      <protection/>
    </xf>
    <xf numFmtId="0" fontId="13" fillId="0" borderId="29" xfId="377" applyFont="1" applyBorder="1" applyAlignment="1">
      <alignment horizontal="center" vertical="center"/>
      <protection/>
    </xf>
    <xf numFmtId="0" fontId="13" fillId="0" borderId="30" xfId="377" applyFont="1" applyBorder="1" applyAlignment="1">
      <alignment horizontal="center" vertical="center"/>
      <protection/>
    </xf>
    <xf numFmtId="0" fontId="13" fillId="0" borderId="31" xfId="377" applyFont="1" applyBorder="1" applyAlignment="1">
      <alignment horizontal="center" vertical="center"/>
      <protection/>
    </xf>
    <xf numFmtId="0" fontId="92" fillId="0" borderId="29" xfId="377" applyFont="1" applyBorder="1" applyAlignment="1">
      <alignment horizontal="center" vertical="center" wrapText="1"/>
      <protection/>
    </xf>
    <xf numFmtId="0" fontId="92" fillId="0" borderId="30" xfId="377" applyFont="1" applyBorder="1" applyAlignment="1">
      <alignment horizontal="center" vertical="center" wrapText="1"/>
      <protection/>
    </xf>
    <xf numFmtId="0" fontId="92" fillId="0" borderId="31" xfId="377" applyFont="1" applyBorder="1" applyAlignment="1">
      <alignment horizontal="center" vertical="center" wrapText="1"/>
      <protection/>
    </xf>
    <xf numFmtId="0" fontId="13" fillId="0" borderId="32" xfId="377" applyFont="1" applyBorder="1" applyAlignment="1">
      <alignment horizontal="center" vertical="center"/>
      <protection/>
    </xf>
    <xf numFmtId="0" fontId="13" fillId="0" borderId="33" xfId="377" applyFont="1" applyBorder="1" applyAlignment="1">
      <alignment horizontal="center" vertical="center"/>
      <protection/>
    </xf>
    <xf numFmtId="0" fontId="13" fillId="0" borderId="34" xfId="377" applyFont="1" applyBorder="1" applyAlignment="1">
      <alignment horizontal="center" vertical="center"/>
      <protection/>
    </xf>
    <xf numFmtId="0" fontId="13" fillId="0" borderId="35" xfId="377" applyFont="1" applyBorder="1" applyAlignment="1">
      <alignment horizontal="center" vertical="center"/>
      <protection/>
    </xf>
    <xf numFmtId="0" fontId="13" fillId="0" borderId="36" xfId="377" applyFont="1" applyBorder="1" applyAlignment="1">
      <alignment horizontal="center" vertical="center"/>
      <protection/>
    </xf>
    <xf numFmtId="0" fontId="13" fillId="0" borderId="37" xfId="377" applyFont="1" applyBorder="1" applyAlignment="1">
      <alignment horizontal="center" vertical="center"/>
      <protection/>
    </xf>
    <xf numFmtId="14" fontId="13" fillId="0" borderId="29" xfId="377" applyNumberFormat="1" applyFont="1" applyBorder="1" applyAlignment="1">
      <alignment horizontal="center" vertical="center" wrapText="1"/>
      <protection/>
    </xf>
    <xf numFmtId="14" fontId="13" fillId="0" borderId="30" xfId="377" applyNumberFormat="1" applyFont="1" applyBorder="1" applyAlignment="1">
      <alignment horizontal="center" vertical="center"/>
      <protection/>
    </xf>
    <xf numFmtId="14" fontId="13" fillId="0" borderId="31" xfId="377" applyNumberFormat="1" applyFont="1" applyBorder="1" applyAlignment="1">
      <alignment horizontal="center" vertical="center"/>
      <protection/>
    </xf>
    <xf numFmtId="0" fontId="13" fillId="0" borderId="29" xfId="377" applyFont="1" applyBorder="1" applyAlignment="1">
      <alignment horizontal="center" vertical="center" wrapText="1"/>
      <protection/>
    </xf>
  </cellXfs>
  <cellStyles count="50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@ET_Style?CF_Style_2" xfId="23"/>
    <cellStyle name="¤@¯ë_01" xfId="24"/>
    <cellStyle name="1" xfId="25"/>
    <cellStyle name="1_CMU-PM" xfId="26"/>
    <cellStyle name="2" xfId="27"/>
    <cellStyle name="2_CMU-PM" xfId="28"/>
    <cellStyle name="20% - Accent1" xfId="29"/>
    <cellStyle name="20% - Accent1 2" xfId="30"/>
    <cellStyle name="20% - Accent1 3" xfId="31"/>
    <cellStyle name="20% - Accent1 4" xfId="32"/>
    <cellStyle name="20% - Accent2" xfId="33"/>
    <cellStyle name="20% - Accent2 2" xfId="34"/>
    <cellStyle name="20% - Accent2 3" xfId="35"/>
    <cellStyle name="20% - Accent2 4" xfId="36"/>
    <cellStyle name="20% - Accent3" xfId="37"/>
    <cellStyle name="20% - Accent3 2" xfId="38"/>
    <cellStyle name="20% - Accent3 3" xfId="39"/>
    <cellStyle name="20% - Accent3 4" xfId="40"/>
    <cellStyle name="20% - Accent4" xfId="41"/>
    <cellStyle name="20% - Accent4 2" xfId="42"/>
    <cellStyle name="20% - Accent4 3" xfId="43"/>
    <cellStyle name="20% - Accent4 4" xfId="44"/>
    <cellStyle name="20% - Accent5" xfId="45"/>
    <cellStyle name="20% - Accent5 2" xfId="46"/>
    <cellStyle name="20% - Accent5 3" xfId="47"/>
    <cellStyle name="20% - Accent5 4" xfId="48"/>
    <cellStyle name="20% - Accent6" xfId="49"/>
    <cellStyle name="20% - Accent6 2" xfId="50"/>
    <cellStyle name="20% - Accent6 3" xfId="51"/>
    <cellStyle name="20% - Accent6 4" xfId="52"/>
    <cellStyle name="3" xfId="53"/>
    <cellStyle name="3_CMU-PM" xfId="54"/>
    <cellStyle name="³f¹ô[0]_ÿÿÿÿÿÿ" xfId="55"/>
    <cellStyle name="³f¹ô_ÿÿÿÿÿÿ" xfId="56"/>
    <cellStyle name="4" xfId="57"/>
    <cellStyle name="40% - Accent1" xfId="58"/>
    <cellStyle name="40% - Accent1 2" xfId="59"/>
    <cellStyle name="40% - Accent1 3" xfId="60"/>
    <cellStyle name="40% - Accent1 4" xfId="61"/>
    <cellStyle name="40% - Accent2" xfId="62"/>
    <cellStyle name="40% - Accent2 2" xfId="63"/>
    <cellStyle name="40% - Accent2 3" xfId="64"/>
    <cellStyle name="40% - Accent2 4" xfId="65"/>
    <cellStyle name="40% - Accent3" xfId="66"/>
    <cellStyle name="40% - Accent3 2" xfId="67"/>
    <cellStyle name="40% - Accent3 3" xfId="68"/>
    <cellStyle name="40% - Accent3 4" xfId="69"/>
    <cellStyle name="40% - Accent4" xfId="70"/>
    <cellStyle name="40% - Accent4 2" xfId="71"/>
    <cellStyle name="40% - Accent4 3" xfId="72"/>
    <cellStyle name="40% - Accent4 4" xfId="73"/>
    <cellStyle name="40% - Accent5" xfId="74"/>
    <cellStyle name="40% - Accent5 2" xfId="75"/>
    <cellStyle name="40% - Accent5 3" xfId="76"/>
    <cellStyle name="40% - Accent5 4" xfId="77"/>
    <cellStyle name="40% - Accent6" xfId="78"/>
    <cellStyle name="40% - Accent6 2" xfId="79"/>
    <cellStyle name="40% - Accent6 3" xfId="80"/>
    <cellStyle name="40% - Accent6 4" xfId="81"/>
    <cellStyle name="60% - Accent1" xfId="82"/>
    <cellStyle name="60% - Accent1 2" xfId="83"/>
    <cellStyle name="60% - Accent1 3" xfId="84"/>
    <cellStyle name="60% - Accent1 4" xfId="85"/>
    <cellStyle name="60% - Accent2" xfId="86"/>
    <cellStyle name="60% - Accent2 2" xfId="87"/>
    <cellStyle name="60% - Accent2 3" xfId="88"/>
    <cellStyle name="60% - Accent2 4" xfId="89"/>
    <cellStyle name="60% - Accent3" xfId="90"/>
    <cellStyle name="60% - Accent3 2" xfId="91"/>
    <cellStyle name="60% - Accent3 3" xfId="92"/>
    <cellStyle name="60% - Accent3 4" xfId="93"/>
    <cellStyle name="60% - Accent4" xfId="94"/>
    <cellStyle name="60% - Accent4 2" xfId="95"/>
    <cellStyle name="60% - Accent4 3" xfId="96"/>
    <cellStyle name="60% - Accent4 4" xfId="97"/>
    <cellStyle name="60% - Accent5" xfId="98"/>
    <cellStyle name="60% - Accent5 2" xfId="99"/>
    <cellStyle name="60% - Accent5 3" xfId="100"/>
    <cellStyle name="60% - Accent5 4" xfId="101"/>
    <cellStyle name="60% - Accent6" xfId="102"/>
    <cellStyle name="60% - Accent6 2" xfId="103"/>
    <cellStyle name="60% - Accent6 3" xfId="104"/>
    <cellStyle name="60% - Accent6 4" xfId="105"/>
    <cellStyle name="Accent1" xfId="106"/>
    <cellStyle name="Accent1 2" xfId="107"/>
    <cellStyle name="Accent1 3" xfId="108"/>
    <cellStyle name="Accent1 4" xfId="109"/>
    <cellStyle name="Accent2" xfId="110"/>
    <cellStyle name="Accent2 2" xfId="111"/>
    <cellStyle name="Accent2 3" xfId="112"/>
    <cellStyle name="Accent2 4" xfId="113"/>
    <cellStyle name="Accent3" xfId="114"/>
    <cellStyle name="Accent3 2" xfId="115"/>
    <cellStyle name="Accent3 3" xfId="116"/>
    <cellStyle name="Accent3 4" xfId="117"/>
    <cellStyle name="Accent4" xfId="118"/>
    <cellStyle name="Accent4 2" xfId="119"/>
    <cellStyle name="Accent4 3" xfId="120"/>
    <cellStyle name="Accent4 4" xfId="121"/>
    <cellStyle name="Accent5" xfId="122"/>
    <cellStyle name="Accent5 2" xfId="123"/>
    <cellStyle name="Accent5 3" xfId="124"/>
    <cellStyle name="Accent5 4" xfId="125"/>
    <cellStyle name="Accent6" xfId="126"/>
    <cellStyle name="Accent6 2" xfId="127"/>
    <cellStyle name="Accent6 3" xfId="128"/>
    <cellStyle name="Accent6 4" xfId="129"/>
    <cellStyle name="ÅëÈ­ [0]_±âÅ¸" xfId="130"/>
    <cellStyle name="AeE­ [0]_INQUIRY ¿µ¾÷AßAø " xfId="131"/>
    <cellStyle name="ÅëÈ­ [0]_S" xfId="132"/>
    <cellStyle name="ÅëÈ­_±âÅ¸" xfId="133"/>
    <cellStyle name="AeE­_INQUIRY ¿µ¾÷AßAø " xfId="134"/>
    <cellStyle name="ÅëÈ­_S" xfId="135"/>
    <cellStyle name="ÄÞ¸¶ [0]_±âÅ¸" xfId="136"/>
    <cellStyle name="AÞ¸¶ [0]_INQUIRY ¿?¾÷AßAø " xfId="137"/>
    <cellStyle name="ÄÞ¸¶ [0]_S" xfId="138"/>
    <cellStyle name="ÄÞ¸¶_±âÅ¸" xfId="139"/>
    <cellStyle name="AÞ¸¶_INQUIRY ¿?¾÷AßAø " xfId="140"/>
    <cellStyle name="ÄÞ¸¶_S" xfId="141"/>
    <cellStyle name="Bad" xfId="142"/>
    <cellStyle name="Bad 2" xfId="143"/>
    <cellStyle name="Bad 3" xfId="144"/>
    <cellStyle name="Bad 4" xfId="145"/>
    <cellStyle name="blank" xfId="146"/>
    <cellStyle name="C?AØ_¿?¾÷CoE² " xfId="147"/>
    <cellStyle name="Ç¥ÁØ_#2(M17)_1" xfId="148"/>
    <cellStyle name="C￥AØ_¿μ¾÷CoE² " xfId="149"/>
    <cellStyle name="Ç¥ÁØ_S" xfId="150"/>
    <cellStyle name="C￥AØ_Sheet1_¿μ¾÷CoE² " xfId="151"/>
    <cellStyle name="Calc Currency (0)" xfId="152"/>
    <cellStyle name="Calc Currency (0) 2" xfId="153"/>
    <cellStyle name="Calc Currency (0) 3" xfId="154"/>
    <cellStyle name="Calc Currency (0)_2 K17-18 Diem RL K1 NH 2013-2014" xfId="155"/>
    <cellStyle name="Calc Percent (0)" xfId="156"/>
    <cellStyle name="Calc Percent (1)" xfId="157"/>
    <cellStyle name="Calculation" xfId="158"/>
    <cellStyle name="Calculation 2" xfId="159"/>
    <cellStyle name="Calculation 3" xfId="160"/>
    <cellStyle name="Calculation 4" xfId="161"/>
    <cellStyle name="category" xfId="162"/>
    <cellStyle name="Check Cell" xfId="163"/>
    <cellStyle name="Check Cell 2" xfId="164"/>
    <cellStyle name="Check Cell 3" xfId="165"/>
    <cellStyle name="Check Cell 4" xfId="166"/>
    <cellStyle name="Comma" xfId="167"/>
    <cellStyle name="Comma [0]" xfId="168"/>
    <cellStyle name="Comma 2" xfId="169"/>
    <cellStyle name="Comma 3" xfId="170"/>
    <cellStyle name="Comma 4" xfId="171"/>
    <cellStyle name="Comma 5" xfId="172"/>
    <cellStyle name="Comma 6" xfId="173"/>
    <cellStyle name="comma zerodec" xfId="174"/>
    <cellStyle name="Comma0" xfId="175"/>
    <cellStyle name="Comma0 2" xfId="176"/>
    <cellStyle name="Comma0 3" xfId="177"/>
    <cellStyle name="Currency" xfId="178"/>
    <cellStyle name="Currency [0]" xfId="179"/>
    <cellStyle name="Currency0" xfId="180"/>
    <cellStyle name="Currency0 2" xfId="181"/>
    <cellStyle name="Currency0 3" xfId="182"/>
    <cellStyle name="Currency1" xfId="183"/>
    <cellStyle name="Date" xfId="184"/>
    <cellStyle name="Date 2" xfId="185"/>
    <cellStyle name="Date 3" xfId="186"/>
    <cellStyle name="Dollar (zero dec)" xfId="187"/>
    <cellStyle name="Enter Currency (0)" xfId="188"/>
    <cellStyle name="Enter Currency (0) 2" xfId="189"/>
    <cellStyle name="Enter Currency (0) 3" xfId="190"/>
    <cellStyle name="Enter Currency (0)_2 K17-18 Diem RL K1 NH 2013-2014" xfId="191"/>
    <cellStyle name="Excel Built-in Normal" xfId="192"/>
    <cellStyle name="Explanatory Text" xfId="193"/>
    <cellStyle name="Explanatory Text 2" xfId="194"/>
    <cellStyle name="Explanatory Text 3" xfId="195"/>
    <cellStyle name="Explanatory Text 4" xfId="196"/>
    <cellStyle name="Fixed" xfId="197"/>
    <cellStyle name="Fixed 2" xfId="198"/>
    <cellStyle name="Fixed 3" xfId="199"/>
    <cellStyle name="Good" xfId="200"/>
    <cellStyle name="Good 2" xfId="201"/>
    <cellStyle name="Good 3" xfId="202"/>
    <cellStyle name="Good 4" xfId="203"/>
    <cellStyle name="Grey" xfId="204"/>
    <cellStyle name="Grey 2" xfId="205"/>
    <cellStyle name="HEADER" xfId="206"/>
    <cellStyle name="Header1" xfId="207"/>
    <cellStyle name="Header2" xfId="208"/>
    <cellStyle name="Heading 1" xfId="209"/>
    <cellStyle name="Heading 1 2" xfId="210"/>
    <cellStyle name="Heading 1 3" xfId="211"/>
    <cellStyle name="Heading 1 4" xfId="212"/>
    <cellStyle name="Heading 2" xfId="213"/>
    <cellStyle name="Heading 2 2" xfId="214"/>
    <cellStyle name="Heading 2 3" xfId="215"/>
    <cellStyle name="Heading 2 4" xfId="216"/>
    <cellStyle name="Heading 3" xfId="217"/>
    <cellStyle name="Heading 3 2" xfId="218"/>
    <cellStyle name="Heading 3 3" xfId="219"/>
    <cellStyle name="Heading 3 4" xfId="220"/>
    <cellStyle name="Heading 4" xfId="221"/>
    <cellStyle name="Heading 4 2" xfId="222"/>
    <cellStyle name="Heading 4 3" xfId="223"/>
    <cellStyle name="Heading 4 4" xfId="224"/>
    <cellStyle name="HEADING1" xfId="225"/>
    <cellStyle name="HEADING1 1" xfId="226"/>
    <cellStyle name="HEADING1 2" xfId="227"/>
    <cellStyle name="HEADING1 3" xfId="228"/>
    <cellStyle name="HEADING1_Anh van khong chuyen K17 HK1" xfId="229"/>
    <cellStyle name="HEADING2" xfId="230"/>
    <cellStyle name="HEADING2 2" xfId="231"/>
    <cellStyle name="HEADING2 3" xfId="232"/>
    <cellStyle name="HEADING2_Anh van khong chuyen K17 HK1" xfId="233"/>
    <cellStyle name="Hyperlink 2" xfId="234"/>
    <cellStyle name="Hyperlink 3" xfId="235"/>
    <cellStyle name="Input" xfId="236"/>
    <cellStyle name="Input [yellow]" xfId="237"/>
    <cellStyle name="Input [yellow] 2" xfId="238"/>
    <cellStyle name="Input 2" xfId="239"/>
    <cellStyle name="Input 3" xfId="240"/>
    <cellStyle name="Input 4" xfId="241"/>
    <cellStyle name="Link Currency (0)" xfId="242"/>
    <cellStyle name="Link Currency (0) 2" xfId="243"/>
    <cellStyle name="Link Currency (0) 3" xfId="244"/>
    <cellStyle name="Link Currency (0)_2 K17-18 Diem RL K1 NH 2013-2014" xfId="245"/>
    <cellStyle name="Linked Cell" xfId="246"/>
    <cellStyle name="Linked Cell 2" xfId="247"/>
    <cellStyle name="Linked Cell 3" xfId="248"/>
    <cellStyle name="Linked Cell 4" xfId="249"/>
    <cellStyle name="Milliers [0]_AR1194" xfId="250"/>
    <cellStyle name="Milliers_AR1194" xfId="251"/>
    <cellStyle name="Model" xfId="252"/>
    <cellStyle name="moi" xfId="253"/>
    <cellStyle name="Monétaire [0]_AR1194" xfId="254"/>
    <cellStyle name="Monétaire_AR1194" xfId="255"/>
    <cellStyle name="n" xfId="256"/>
    <cellStyle name="n_CMU-PM" xfId="257"/>
    <cellStyle name="Neutral" xfId="258"/>
    <cellStyle name="Neutral 2" xfId="259"/>
    <cellStyle name="Neutral 3" xfId="260"/>
    <cellStyle name="Neutral 4" xfId="261"/>
    <cellStyle name="New Times Roman" xfId="262"/>
    <cellStyle name="New Times Roman 2" xfId="263"/>
    <cellStyle name="New Times Roman 3" xfId="264"/>
    <cellStyle name="no dec" xfId="265"/>
    <cellStyle name="Normal - Style1" xfId="266"/>
    <cellStyle name="Normal - Style1 2" xfId="267"/>
    <cellStyle name="Normal 10" xfId="268"/>
    <cellStyle name="Normal 10 2" xfId="269"/>
    <cellStyle name="Normal 10 2 2" xfId="270"/>
    <cellStyle name="Normal 10 2 3" xfId="271"/>
    <cellStyle name="Normal 10 3" xfId="272"/>
    <cellStyle name="Normal 11" xfId="273"/>
    <cellStyle name="Normal 12" xfId="274"/>
    <cellStyle name="Normal 13" xfId="275"/>
    <cellStyle name="Normal 14" xfId="276"/>
    <cellStyle name="Normal 14 2" xfId="277"/>
    <cellStyle name="Normal 14 3" xfId="278"/>
    <cellStyle name="Normal 15" xfId="279"/>
    <cellStyle name="Normal 15 2" xfId="280"/>
    <cellStyle name="Normal 16" xfId="281"/>
    <cellStyle name="Normal 17" xfId="282"/>
    <cellStyle name="Normal 17 2" xfId="283"/>
    <cellStyle name="Normal 18" xfId="284"/>
    <cellStyle name="Normal 19" xfId="285"/>
    <cellStyle name="Normal 2" xfId="286"/>
    <cellStyle name="Normal 2 10" xfId="287"/>
    <cellStyle name="Normal 2 11" xfId="288"/>
    <cellStyle name="Normal 2 12" xfId="289"/>
    <cellStyle name="Normal 2 13" xfId="290"/>
    <cellStyle name="Normal 2 14" xfId="291"/>
    <cellStyle name="Normal 2 2" xfId="292"/>
    <cellStyle name="Normal 2 2 2" xfId="293"/>
    <cellStyle name="Normal 2 2 2 2" xfId="294"/>
    <cellStyle name="Normal 2 2 2 2 2" xfId="295"/>
    <cellStyle name="Normal 2 2 2 2 3" xfId="296"/>
    <cellStyle name="Normal 2 2 2_DRL HK1 15-16 Khoa Ngoai Ngu (02.03.16)" xfId="297"/>
    <cellStyle name="Normal 2 2 3" xfId="298"/>
    <cellStyle name="Normal 2 2 4" xfId="299"/>
    <cellStyle name="Normal 2 2 5" xfId="300"/>
    <cellStyle name="Normal 2 2 5 2" xfId="301"/>
    <cellStyle name="Normal 2 2 5 2 2" xfId="302"/>
    <cellStyle name="Normal 2 2 5 2 2 2" xfId="303"/>
    <cellStyle name="Normal 2 2 5 2 2 3" xfId="304"/>
    <cellStyle name="Normal 2 2 5 2 2 4" xfId="305"/>
    <cellStyle name="Normal 2 2 5 2 3" xfId="306"/>
    <cellStyle name="Normal 2 2 5 2 4" xfId="307"/>
    <cellStyle name="Normal 2 2 5 2 5" xfId="308"/>
    <cellStyle name="Normal 2 2 5 2 5 2" xfId="309"/>
    <cellStyle name="Normal 2 2 5 3" xfId="310"/>
    <cellStyle name="Normal 2 2 5 3 2" xfId="311"/>
    <cellStyle name="Normal 2 2 5 3 3" xfId="312"/>
    <cellStyle name="Normal 2 2 5 3 4" xfId="313"/>
    <cellStyle name="Normal 2 2 5 3 4 2" xfId="314"/>
    <cellStyle name="Normal 2 2 5 3 5" xfId="315"/>
    <cellStyle name="Normal 2 2 5 3 5 2" xfId="316"/>
    <cellStyle name="Normal 2 2 5 3 6" xfId="317"/>
    <cellStyle name="Normal 2 2 5 3 6 2" xfId="318"/>
    <cellStyle name="Normal 2 2 5 3 7" xfId="319"/>
    <cellStyle name="Normal 2 2 5 3 7 2" xfId="320"/>
    <cellStyle name="Normal 2 2 5 3 8" xfId="321"/>
    <cellStyle name="Normal 2 2 5 3 9" xfId="322"/>
    <cellStyle name="Normal 2 2 6" xfId="323"/>
    <cellStyle name="Normal 2 2_2 K17-18 Diem RL K1 NH 2013-2014" xfId="324"/>
    <cellStyle name="Normal 2 3" xfId="325"/>
    <cellStyle name="Normal 2 3 2" xfId="326"/>
    <cellStyle name="Normal 2 3 2 2" xfId="327"/>
    <cellStyle name="Normal 2 3 2 2 2" xfId="328"/>
    <cellStyle name="Normal 2 3 3" xfId="329"/>
    <cellStyle name="Normal 2 4" xfId="330"/>
    <cellStyle name="Normal 2 4 2" xfId="331"/>
    <cellStyle name="Normal 2 5" xfId="332"/>
    <cellStyle name="Normal 2 5 2" xfId="333"/>
    <cellStyle name="Normal 2 5 2 2" xfId="334"/>
    <cellStyle name="Normal 2 5 2 3" xfId="335"/>
    <cellStyle name="Normal 2 5 2 3 2" xfId="336"/>
    <cellStyle name="Normal 2 5 2 4" xfId="337"/>
    <cellStyle name="Normal 2 5 2 5" xfId="338"/>
    <cellStyle name="Normal 2 5 3" xfId="339"/>
    <cellStyle name="Normal 2 5 3 2" xfId="340"/>
    <cellStyle name="Normal 2 5 3 2 2" xfId="341"/>
    <cellStyle name="Normal 2 5 3 2 2 2" xfId="342"/>
    <cellStyle name="Normal 2 5 3 2 2 3" xfId="343"/>
    <cellStyle name="Normal 2 5 3 2 2 3 2" xfId="344"/>
    <cellStyle name="Normal 2 5 3 3" xfId="345"/>
    <cellStyle name="Normal 2 5 3 4" xfId="346"/>
    <cellStyle name="Normal 2 5 4" xfId="347"/>
    <cellStyle name="Normal 2 5 4 2" xfId="348"/>
    <cellStyle name="Normal 2 5 4 3" xfId="349"/>
    <cellStyle name="Normal 2 5 5" xfId="350"/>
    <cellStyle name="Normal 2 6" xfId="351"/>
    <cellStyle name="Normal 2 7" xfId="352"/>
    <cellStyle name="Normal 2 8" xfId="353"/>
    <cellStyle name="Normal 2 8 2" xfId="354"/>
    <cellStyle name="Normal 2 8 3" xfId="355"/>
    <cellStyle name="Normal 2 9" xfId="356"/>
    <cellStyle name="Normal 2_12NH" xfId="357"/>
    <cellStyle name="Normal 20" xfId="358"/>
    <cellStyle name="Normal 21" xfId="359"/>
    <cellStyle name="Normal 22" xfId="360"/>
    <cellStyle name="Normal 23" xfId="361"/>
    <cellStyle name="Normal 24" xfId="362"/>
    <cellStyle name="Normal 24 2" xfId="363"/>
    <cellStyle name="Normal 25" xfId="364"/>
    <cellStyle name="Normal 25 2" xfId="365"/>
    <cellStyle name="Normal 26" xfId="366"/>
    <cellStyle name="Normal 26 2" xfId="367"/>
    <cellStyle name="Normal 26 3" xfId="368"/>
    <cellStyle name="Normal 27" xfId="369"/>
    <cellStyle name="Normal 27 2" xfId="370"/>
    <cellStyle name="Normal 28" xfId="371"/>
    <cellStyle name="Normal 29" xfId="372"/>
    <cellStyle name="Normal 3" xfId="373"/>
    <cellStyle name="Normal 3 2" xfId="374"/>
    <cellStyle name="Normal 3 2 2" xfId="375"/>
    <cellStyle name="Normal 3 2 2 2" xfId="376"/>
    <cellStyle name="Normal 3 2 3" xfId="377"/>
    <cellStyle name="Normal 3 2 4" xfId="378"/>
    <cellStyle name="Normal 3 3" xfId="379"/>
    <cellStyle name="Normal 3 3 2" xfId="380"/>
    <cellStyle name="Normal 3 3 3" xfId="381"/>
    <cellStyle name="Normal 3 3_634856546084069744Tuan 11-K18" xfId="382"/>
    <cellStyle name="Normal 3 4" xfId="383"/>
    <cellStyle name="Normal 3_17KCD" xfId="384"/>
    <cellStyle name="Normal 30" xfId="385"/>
    <cellStyle name="Normal 31" xfId="386"/>
    <cellStyle name="Normal 4" xfId="387"/>
    <cellStyle name="Normal 4 2" xfId="388"/>
    <cellStyle name="Normal 4 2 2" xfId="389"/>
    <cellStyle name="Normal 4 3" xfId="390"/>
    <cellStyle name="Normal 4 3 2" xfId="391"/>
    <cellStyle name="Normal 4 3 2 2" xfId="392"/>
    <cellStyle name="Normal 4 3 3" xfId="393"/>
    <cellStyle name="Normal 4 4" xfId="394"/>
    <cellStyle name="Normal 4 5" xfId="395"/>
    <cellStyle name="Normal 4 5 2" xfId="396"/>
    <cellStyle name="Normal 4 5 2 2" xfId="397"/>
    <cellStyle name="Normal 4_DRL HKII+Ca nam  15-16 Khoa Ke Toan 15.8.16 R" xfId="398"/>
    <cellStyle name="Normal 5" xfId="399"/>
    <cellStyle name="Normal 5 2" xfId="400"/>
    <cellStyle name="Normal 5 2 2" xfId="401"/>
    <cellStyle name="Normal 5 2 3" xfId="402"/>
    <cellStyle name="Normal 5 3" xfId="403"/>
    <cellStyle name="Normal 5 3 2" xfId="404"/>
    <cellStyle name="Normal 5 4" xfId="405"/>
    <cellStyle name="Normal 5 4 2" xfId="406"/>
    <cellStyle name="Normal 5_2 K17-18 Diem RL K1 NH 2013-2014" xfId="407"/>
    <cellStyle name="Normal 6" xfId="408"/>
    <cellStyle name="Normal 6 2" xfId="409"/>
    <cellStyle name="Normal 6 3" xfId="410"/>
    <cellStyle name="Normal 7" xfId="411"/>
    <cellStyle name="Normal 7 2" xfId="412"/>
    <cellStyle name="Normal 7 2 2" xfId="413"/>
    <cellStyle name="Normal 8" xfId="414"/>
    <cellStyle name="Normal 8 2" xfId="415"/>
    <cellStyle name="Normal 8 3" xfId="416"/>
    <cellStyle name="Normal 8 4" xfId="417"/>
    <cellStyle name="Normal 8 5" xfId="418"/>
    <cellStyle name="Normal 9" xfId="419"/>
    <cellStyle name="Normal_Book1" xfId="420"/>
    <cellStyle name="Normal1" xfId="421"/>
    <cellStyle name="Note" xfId="422"/>
    <cellStyle name="Note 2" xfId="423"/>
    <cellStyle name="Note 3" xfId="424"/>
    <cellStyle name="Note 4" xfId="425"/>
    <cellStyle name="Output" xfId="426"/>
    <cellStyle name="Output 2" xfId="427"/>
    <cellStyle name="Output 3" xfId="428"/>
    <cellStyle name="Output 4" xfId="429"/>
    <cellStyle name="Percent" xfId="430"/>
    <cellStyle name="Percent (0)" xfId="431"/>
    <cellStyle name="Percent [2]" xfId="432"/>
    <cellStyle name="Percent 10" xfId="433"/>
    <cellStyle name="Percent 11" xfId="434"/>
    <cellStyle name="Percent 12" xfId="435"/>
    <cellStyle name="Percent 13" xfId="436"/>
    <cellStyle name="Percent 14" xfId="437"/>
    <cellStyle name="Percent 15" xfId="438"/>
    <cellStyle name="Percent 16" xfId="439"/>
    <cellStyle name="Percent 17" xfId="440"/>
    <cellStyle name="Percent 18" xfId="441"/>
    <cellStyle name="Percent 19" xfId="442"/>
    <cellStyle name="Percent 2" xfId="443"/>
    <cellStyle name="Percent 2 2" xfId="444"/>
    <cellStyle name="Percent 2 3" xfId="445"/>
    <cellStyle name="Percent 2 4" xfId="446"/>
    <cellStyle name="Percent 2 5" xfId="447"/>
    <cellStyle name="Percent 2 6" xfId="448"/>
    <cellStyle name="Percent 2 7" xfId="449"/>
    <cellStyle name="Percent 2 8" xfId="450"/>
    <cellStyle name="Percent 2 9" xfId="451"/>
    <cellStyle name="Percent 20" xfId="452"/>
    <cellStyle name="Percent 21" xfId="453"/>
    <cellStyle name="Percent 22" xfId="454"/>
    <cellStyle name="Percent 23" xfId="455"/>
    <cellStyle name="Percent 24" xfId="456"/>
    <cellStyle name="Percent 3" xfId="457"/>
    <cellStyle name="Percent 4" xfId="458"/>
    <cellStyle name="Percent 5" xfId="459"/>
    <cellStyle name="Percent 6" xfId="460"/>
    <cellStyle name="Percent 7" xfId="461"/>
    <cellStyle name="Percent 8" xfId="462"/>
    <cellStyle name="Percent 9" xfId="463"/>
    <cellStyle name="PERCENTAGE" xfId="464"/>
    <cellStyle name="PrePop Currency (0)" xfId="465"/>
    <cellStyle name="PrePop Currency (0) 2" xfId="466"/>
    <cellStyle name="PrePop Currency (0) 3" xfId="467"/>
    <cellStyle name="PrePop Currency (0)_2 K17-18 Diem RL K1 NH 2013-2014" xfId="468"/>
    <cellStyle name="PSChar" xfId="469"/>
    <cellStyle name="PSDate" xfId="470"/>
    <cellStyle name="PSDec" xfId="471"/>
    <cellStyle name="PSHeading" xfId="472"/>
    <cellStyle name="PSInt" xfId="473"/>
    <cellStyle name="PSSpacer" xfId="474"/>
    <cellStyle name="songuyen" xfId="475"/>
    <cellStyle name="Style 1" xfId="476"/>
    <cellStyle name="subhead" xfId="477"/>
    <cellStyle name="Text Indent A" xfId="478"/>
    <cellStyle name="Text Indent B" xfId="479"/>
    <cellStyle name="Text Indent B 2" xfId="480"/>
    <cellStyle name="Text Indent B 3" xfId="481"/>
    <cellStyle name="Text Indent B_2 K17-18 Diem RL K1 NH 2013-2014" xfId="482"/>
    <cellStyle name="Title" xfId="483"/>
    <cellStyle name="Title 2" xfId="484"/>
    <cellStyle name="Title 3" xfId="485"/>
    <cellStyle name="Title 4" xfId="486"/>
    <cellStyle name="Total" xfId="487"/>
    <cellStyle name="Total 2" xfId="488"/>
    <cellStyle name="Total 3" xfId="489"/>
    <cellStyle name="Total 4" xfId="490"/>
    <cellStyle name="Warning Text" xfId="491"/>
    <cellStyle name="Warning Text 2" xfId="492"/>
    <cellStyle name="Warning Text 3" xfId="493"/>
    <cellStyle name="Warning Text 4" xfId="494"/>
    <cellStyle name="xuan" xfId="495"/>
    <cellStyle name=" [0.00]_ Att. 1- Cover" xfId="496"/>
    <cellStyle name="_ Att. 1- Cover" xfId="497"/>
    <cellStyle name="?_ Att. 1- Cover" xfId="498"/>
    <cellStyle name="똿뗦먛귟 [0.00]_PRODUCT DETAIL Q1" xfId="499"/>
    <cellStyle name="똿뗦먛귟_PRODUCT DETAIL Q1" xfId="500"/>
    <cellStyle name="믅됞 [0.00]_PRODUCT DETAIL Q1" xfId="501"/>
    <cellStyle name="믅됞_PRODUCT DETAIL Q1" xfId="502"/>
    <cellStyle name="백분율_95" xfId="503"/>
    <cellStyle name="뷭?_BOOKSHIP" xfId="504"/>
    <cellStyle name="콤마 [0]_1202" xfId="505"/>
    <cellStyle name="콤마_1202" xfId="506"/>
    <cellStyle name="통화 [0]_1202" xfId="507"/>
    <cellStyle name="통화_1202" xfId="508"/>
    <cellStyle name="표준_(정보부문)월별인원계획" xfId="509"/>
    <cellStyle name="一般_00Q3902REV.1" xfId="510"/>
    <cellStyle name="千分位[0]_00Q3902REV.1" xfId="511"/>
    <cellStyle name="千分位_00Q3902REV.1" xfId="512"/>
    <cellStyle name="標準_Financial Prpsl" xfId="513"/>
    <cellStyle name="貨幣 [0]_00Q3902REV.1" xfId="514"/>
    <cellStyle name="貨幣[0]_BRE" xfId="515"/>
    <cellStyle name="貨幣_00Q3902REV.1" xfId="516"/>
  </cellStyles>
  <dxfs count="75">
    <dxf>
      <font>
        <color rgb="FFFF0000"/>
      </font>
      <fill>
        <patternFill>
          <bgColor rgb="FF92D050"/>
        </patternFill>
      </fill>
    </dxf>
    <dxf>
      <numFmt numFmtId="193" formatCode="0.00"/>
    </dxf>
    <dxf>
      <font>
        <color rgb="FF9C0006"/>
      </font>
      <fill>
        <patternFill>
          <bgColor rgb="FFFFC7CE"/>
        </patternFill>
      </fill>
    </dxf>
    <dxf/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b val="0"/>
        <i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ghia%20Ke%20Toan(09.17)\Phong%20Dao%20Tao\DSACH%20CNTN%20QUA%20CAC%20DOT\TN03\19-20\TN3-Th12.2019%20da%20cap%20nhat%20ket%20qua%20Tin%20va%20AnhVan(26.12.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KT"/>
      <sheetName val="KDN"/>
      <sheetName val="KCD"/>
      <sheetName val="KDN (B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27"/>
  <sheetViews>
    <sheetView zoomScalePageLayoutView="0" workbookViewId="0" topLeftCell="A1">
      <pane xSplit="4" ySplit="8" topLeftCell="E1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Q14" sqref="Q14"/>
    </sheetView>
  </sheetViews>
  <sheetFormatPr defaultColWidth="0" defaultRowHeight="15"/>
  <cols>
    <col min="1" max="1" width="4.00390625" style="15" customWidth="1"/>
    <col min="2" max="2" width="9.421875" style="15" customWidth="1"/>
    <col min="3" max="3" width="17.140625" style="15" customWidth="1"/>
    <col min="4" max="4" width="6.28125" style="15" customWidth="1"/>
    <col min="5" max="5" width="7.140625" style="15" customWidth="1"/>
    <col min="6" max="6" width="8.8515625" style="15" customWidth="1"/>
    <col min="7" max="7" width="8.421875" style="15" customWidth="1"/>
    <col min="8" max="8" width="4.7109375" style="15" customWidth="1"/>
    <col min="9" max="9" width="4.57421875" style="15" customWidth="1"/>
    <col min="10" max="10" width="4.421875" style="15" customWidth="1"/>
    <col min="11" max="11" width="4.57421875" style="15" customWidth="1"/>
    <col min="12" max="12" width="7.421875" style="15" customWidth="1"/>
    <col min="13" max="13" width="6.421875" style="15" customWidth="1"/>
    <col min="14" max="14" width="6.140625" style="15" customWidth="1"/>
    <col min="15" max="203" width="10.28125" style="15" customWidth="1"/>
    <col min="204" max="204" width="3.7109375" style="15" customWidth="1"/>
    <col min="205" max="205" width="10.00390625" style="15" customWidth="1"/>
    <col min="206" max="206" width="16.7109375" style="15" customWidth="1"/>
    <col min="207" max="207" width="9.7109375" style="15" customWidth="1"/>
    <col min="208" max="208" width="10.28125" style="15" customWidth="1"/>
    <col min="209" max="209" width="11.57421875" style="15" customWidth="1"/>
    <col min="210" max="210" width="4.57421875" style="15" customWidth="1"/>
    <col min="211" max="211" width="5.00390625" style="15" customWidth="1"/>
    <col min="212" max="212" width="5.57421875" style="15" customWidth="1"/>
    <col min="213" max="213" width="8.421875" style="15" customWidth="1"/>
    <col min="214" max="214" width="10.00390625" style="15" customWidth="1"/>
    <col min="215" max="215" width="7.00390625" style="15" customWidth="1"/>
    <col min="216" max="222" width="0" style="15" hidden="1" customWidth="1"/>
    <col min="223" max="223" width="4.28125" style="15" customWidth="1"/>
    <col min="224" max="224" width="9.57421875" style="15" customWidth="1"/>
    <col min="225" max="225" width="17.57421875" style="15" customWidth="1"/>
    <col min="226" max="226" width="6.8515625" style="15" customWidth="1"/>
    <col min="227" max="227" width="10.28125" style="15" customWidth="1"/>
    <col min="228" max="228" width="10.140625" style="15" customWidth="1"/>
    <col min="229" max="229" width="6.140625" style="15" customWidth="1"/>
    <col min="230" max="230" width="4.57421875" style="15" customWidth="1"/>
    <col min="231" max="231" width="5.00390625" style="15" customWidth="1"/>
    <col min="232" max="232" width="5.57421875" style="15" customWidth="1"/>
    <col min="233" max="234" width="7.57421875" style="15" customWidth="1"/>
    <col min="235" max="235" width="7.8515625" style="15" customWidth="1"/>
    <col min="236" max="236" width="12.57421875" style="15" customWidth="1"/>
    <col min="237" max="237" width="6.57421875" style="15" customWidth="1"/>
    <col min="238" max="244" width="10.28125" style="15" customWidth="1"/>
    <col min="245" max="245" width="38.57421875" style="15" customWidth="1"/>
    <col min="246" max="16384" width="10.28125" style="15" customWidth="1"/>
  </cols>
  <sheetData>
    <row r="1" spans="1:14" s="1" customFormat="1" ht="24" customHeight="1">
      <c r="A1" s="109" t="s">
        <v>0</v>
      </c>
      <c r="B1" s="109"/>
      <c r="C1" s="109"/>
      <c r="D1" s="110" t="s">
        <v>1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1" customFormat="1" ht="22.5" customHeight="1">
      <c r="A2" s="109" t="s">
        <v>2</v>
      </c>
      <c r="B2" s="109"/>
      <c r="C2" s="109"/>
      <c r="D2" s="111" t="s">
        <v>64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s="1" customFormat="1" ht="18.75" customHeight="1">
      <c r="A3" s="2"/>
      <c r="B3" s="2"/>
      <c r="C3" s="3"/>
      <c r="D3" s="112" t="s">
        <v>38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2:14" s="1" customFormat="1" ht="19.5" customHeight="1">
      <c r="B4" s="4"/>
      <c r="C4" s="5"/>
      <c r="D4" s="6"/>
      <c r="E4" s="6"/>
      <c r="F4" s="7"/>
      <c r="G4" s="6"/>
      <c r="H4" s="56" t="s">
        <v>3</v>
      </c>
      <c r="J4" s="9"/>
      <c r="K4" s="9"/>
      <c r="L4" s="6"/>
      <c r="M4" s="6"/>
      <c r="N4" s="10"/>
    </row>
    <row r="5" spans="6:13" s="11" customFormat="1" ht="3.75" customHeight="1">
      <c r="F5" s="12"/>
      <c r="G5" s="13"/>
      <c r="H5" s="13"/>
      <c r="I5" s="13">
        <v>119</v>
      </c>
      <c r="J5" s="13">
        <v>15</v>
      </c>
      <c r="K5" s="13">
        <v>124</v>
      </c>
      <c r="L5" s="13"/>
      <c r="M5" s="13">
        <v>30</v>
      </c>
    </row>
    <row r="6" spans="1:14" s="14" customFormat="1" ht="36.75" customHeight="1">
      <c r="A6" s="94" t="s">
        <v>4</v>
      </c>
      <c r="B6" s="97" t="s">
        <v>5</v>
      </c>
      <c r="C6" s="100" t="s">
        <v>6</v>
      </c>
      <c r="D6" s="101"/>
      <c r="E6" s="106" t="s">
        <v>7</v>
      </c>
      <c r="F6" s="106" t="s">
        <v>8</v>
      </c>
      <c r="G6" s="106" t="s">
        <v>9</v>
      </c>
      <c r="H6" s="113" t="s">
        <v>10</v>
      </c>
      <c r="I6" s="116" t="s">
        <v>11</v>
      </c>
      <c r="J6" s="119" t="s">
        <v>12</v>
      </c>
      <c r="K6" s="119" t="s">
        <v>13</v>
      </c>
      <c r="L6" s="113" t="s">
        <v>14</v>
      </c>
      <c r="M6" s="113" t="s">
        <v>15</v>
      </c>
      <c r="N6" s="113" t="s">
        <v>16</v>
      </c>
    </row>
    <row r="7" spans="1:14" s="14" customFormat="1" ht="38.25" customHeight="1">
      <c r="A7" s="95"/>
      <c r="B7" s="98"/>
      <c r="C7" s="102"/>
      <c r="D7" s="103"/>
      <c r="E7" s="107"/>
      <c r="F7" s="107"/>
      <c r="G7" s="107"/>
      <c r="H7" s="114"/>
      <c r="I7" s="117"/>
      <c r="J7" s="120"/>
      <c r="K7" s="120"/>
      <c r="L7" s="114"/>
      <c r="M7" s="114"/>
      <c r="N7" s="114"/>
    </row>
    <row r="8" spans="1:14" s="14" customFormat="1" ht="25.5" customHeight="1">
      <c r="A8" s="96"/>
      <c r="B8" s="99"/>
      <c r="C8" s="104"/>
      <c r="D8" s="105"/>
      <c r="E8" s="108"/>
      <c r="F8" s="108"/>
      <c r="G8" s="108"/>
      <c r="H8" s="115"/>
      <c r="I8" s="118"/>
      <c r="J8" s="121"/>
      <c r="K8" s="121"/>
      <c r="L8" s="115"/>
      <c r="M8" s="115"/>
      <c r="N8" s="115"/>
    </row>
    <row r="9" spans="1:14" s="4" customFormat="1" ht="24.75" customHeight="1">
      <c r="A9" s="19">
        <v>1</v>
      </c>
      <c r="B9" s="44">
        <v>1821255722</v>
      </c>
      <c r="C9" s="46" t="s">
        <v>81</v>
      </c>
      <c r="D9" s="47" t="s">
        <v>82</v>
      </c>
      <c r="E9" s="42" t="s">
        <v>37</v>
      </c>
      <c r="F9" s="50">
        <v>34404</v>
      </c>
      <c r="G9" s="52" t="s">
        <v>83</v>
      </c>
      <c r="H9" s="20" t="s">
        <v>26</v>
      </c>
      <c r="I9" s="21">
        <v>2.85</v>
      </c>
      <c r="J9" s="21">
        <v>3.73</v>
      </c>
      <c r="K9" s="21">
        <v>2.88</v>
      </c>
      <c r="L9" s="54" t="s">
        <v>19</v>
      </c>
      <c r="M9" s="54" t="s">
        <v>19</v>
      </c>
      <c r="N9" s="22"/>
    </row>
    <row r="10" spans="1:14" s="4" customFormat="1" ht="24.75" customHeight="1">
      <c r="A10" s="23">
        <f aca="true" t="shared" si="0" ref="A10:A20">A9+1</f>
        <v>2</v>
      </c>
      <c r="B10" s="45">
        <v>1921633998</v>
      </c>
      <c r="C10" s="48" t="s">
        <v>84</v>
      </c>
      <c r="D10" s="49" t="s">
        <v>85</v>
      </c>
      <c r="E10" s="43" t="s">
        <v>37</v>
      </c>
      <c r="F10" s="51">
        <v>34910</v>
      </c>
      <c r="G10" s="53" t="s">
        <v>23</v>
      </c>
      <c r="H10" s="24" t="s">
        <v>26</v>
      </c>
      <c r="I10" s="25">
        <v>2.08</v>
      </c>
      <c r="J10" s="25">
        <v>2.73</v>
      </c>
      <c r="K10" s="25">
        <v>2.1</v>
      </c>
      <c r="L10" s="55" t="s">
        <v>30</v>
      </c>
      <c r="M10" s="55" t="s">
        <v>19</v>
      </c>
      <c r="N10" s="26"/>
    </row>
    <row r="11" spans="1:14" s="4" customFormat="1" ht="24.75" customHeight="1">
      <c r="A11" s="23">
        <f t="shared" si="0"/>
        <v>3</v>
      </c>
      <c r="B11" s="45">
        <v>2110213065</v>
      </c>
      <c r="C11" s="48" t="s">
        <v>67</v>
      </c>
      <c r="D11" s="49" t="s">
        <v>49</v>
      </c>
      <c r="E11" s="43" t="s">
        <v>45</v>
      </c>
      <c r="F11" s="51">
        <v>35670</v>
      </c>
      <c r="G11" s="53" t="s">
        <v>68</v>
      </c>
      <c r="H11" s="24" t="s">
        <v>18</v>
      </c>
      <c r="I11" s="25">
        <v>2.47</v>
      </c>
      <c r="J11" s="25">
        <v>3.65</v>
      </c>
      <c r="K11" s="25">
        <v>2.52</v>
      </c>
      <c r="L11" s="55" t="s">
        <v>19</v>
      </c>
      <c r="M11" s="55" t="s">
        <v>24</v>
      </c>
      <c r="N11" s="26"/>
    </row>
    <row r="12" spans="1:14" s="4" customFormat="1" ht="24.75" customHeight="1">
      <c r="A12" s="23">
        <f t="shared" si="0"/>
        <v>4</v>
      </c>
      <c r="B12" s="45">
        <v>2120253790</v>
      </c>
      <c r="C12" s="48" t="s">
        <v>69</v>
      </c>
      <c r="D12" s="49" t="s">
        <v>70</v>
      </c>
      <c r="E12" s="43" t="s">
        <v>45</v>
      </c>
      <c r="F12" s="51">
        <v>35779</v>
      </c>
      <c r="G12" s="53" t="s">
        <v>46</v>
      </c>
      <c r="H12" s="24" t="s">
        <v>18</v>
      </c>
      <c r="I12" s="25">
        <v>2.67</v>
      </c>
      <c r="J12" s="25">
        <v>4</v>
      </c>
      <c r="K12" s="25">
        <v>2.72</v>
      </c>
      <c r="L12" s="55" t="s">
        <v>19</v>
      </c>
      <c r="M12" s="55" t="s">
        <v>19</v>
      </c>
      <c r="N12" s="26"/>
    </row>
    <row r="13" spans="1:14" s="4" customFormat="1" ht="24.75" customHeight="1">
      <c r="A13" s="23">
        <f t="shared" si="0"/>
        <v>5</v>
      </c>
      <c r="B13" s="45">
        <v>2120259557</v>
      </c>
      <c r="C13" s="48" t="s">
        <v>71</v>
      </c>
      <c r="D13" s="49" t="s">
        <v>28</v>
      </c>
      <c r="E13" s="43" t="s">
        <v>45</v>
      </c>
      <c r="F13" s="51">
        <v>35712</v>
      </c>
      <c r="G13" s="53" t="s">
        <v>23</v>
      </c>
      <c r="H13" s="24" t="s">
        <v>18</v>
      </c>
      <c r="I13" s="25">
        <v>2.68</v>
      </c>
      <c r="J13" s="25">
        <v>3.33</v>
      </c>
      <c r="K13" s="25">
        <v>2.7</v>
      </c>
      <c r="L13" s="55" t="s">
        <v>19</v>
      </c>
      <c r="M13" s="55" t="s">
        <v>24</v>
      </c>
      <c r="N13" s="26"/>
    </row>
    <row r="14" spans="1:14" s="4" customFormat="1" ht="24.75" customHeight="1">
      <c r="A14" s="23">
        <f t="shared" si="0"/>
        <v>6</v>
      </c>
      <c r="B14" s="45">
        <v>2120253819</v>
      </c>
      <c r="C14" s="48" t="s">
        <v>72</v>
      </c>
      <c r="D14" s="49" t="s">
        <v>73</v>
      </c>
      <c r="E14" s="43" t="s">
        <v>45</v>
      </c>
      <c r="F14" s="51">
        <v>35642</v>
      </c>
      <c r="G14" s="53" t="s">
        <v>27</v>
      </c>
      <c r="H14" s="24" t="s">
        <v>18</v>
      </c>
      <c r="I14" s="25">
        <v>2.64</v>
      </c>
      <c r="J14" s="25">
        <v>3.65</v>
      </c>
      <c r="K14" s="25">
        <v>2.68</v>
      </c>
      <c r="L14" s="55" t="s">
        <v>19</v>
      </c>
      <c r="M14" s="55" t="s">
        <v>24</v>
      </c>
      <c r="N14" s="26"/>
    </row>
    <row r="15" spans="1:14" s="4" customFormat="1" ht="24.75" customHeight="1">
      <c r="A15" s="23">
        <f t="shared" si="0"/>
        <v>7</v>
      </c>
      <c r="B15" s="45">
        <v>2120256888</v>
      </c>
      <c r="C15" s="48" t="s">
        <v>74</v>
      </c>
      <c r="D15" s="49" t="s">
        <v>42</v>
      </c>
      <c r="E15" s="43" t="s">
        <v>45</v>
      </c>
      <c r="F15" s="51">
        <v>35485</v>
      </c>
      <c r="G15" s="53" t="s">
        <v>27</v>
      </c>
      <c r="H15" s="24" t="s">
        <v>18</v>
      </c>
      <c r="I15" s="25">
        <v>2.59</v>
      </c>
      <c r="J15" s="25">
        <v>2.65</v>
      </c>
      <c r="K15" s="25">
        <v>2.6</v>
      </c>
      <c r="L15" s="55" t="s">
        <v>19</v>
      </c>
      <c r="M15" s="55" t="s">
        <v>24</v>
      </c>
      <c r="N15" s="26"/>
    </row>
    <row r="16" spans="1:14" s="4" customFormat="1" ht="24.75" customHeight="1">
      <c r="A16" s="23">
        <f t="shared" si="0"/>
        <v>8</v>
      </c>
      <c r="B16" s="45">
        <v>2120259686</v>
      </c>
      <c r="C16" s="48" t="s">
        <v>80</v>
      </c>
      <c r="D16" s="49" t="s">
        <v>43</v>
      </c>
      <c r="E16" s="43" t="s">
        <v>45</v>
      </c>
      <c r="F16" s="51">
        <v>35784</v>
      </c>
      <c r="G16" s="53" t="s">
        <v>17</v>
      </c>
      <c r="H16" s="24" t="s">
        <v>18</v>
      </c>
      <c r="I16" s="25">
        <v>3.35</v>
      </c>
      <c r="J16" s="25">
        <v>3.33</v>
      </c>
      <c r="K16" s="25">
        <v>3.35</v>
      </c>
      <c r="L16" s="55" t="s">
        <v>21</v>
      </c>
      <c r="M16" s="55" t="s">
        <v>24</v>
      </c>
      <c r="N16" s="26"/>
    </row>
    <row r="17" spans="1:14" s="4" customFormat="1" ht="24.75" customHeight="1">
      <c r="A17" s="23">
        <f t="shared" si="0"/>
        <v>9</v>
      </c>
      <c r="B17" s="45">
        <v>2120258631</v>
      </c>
      <c r="C17" s="48" t="s">
        <v>40</v>
      </c>
      <c r="D17" s="49" t="s">
        <v>77</v>
      </c>
      <c r="E17" s="43" t="s">
        <v>45</v>
      </c>
      <c r="F17" s="51">
        <v>35476</v>
      </c>
      <c r="G17" s="53" t="s">
        <v>23</v>
      </c>
      <c r="H17" s="24" t="s">
        <v>18</v>
      </c>
      <c r="I17" s="25">
        <v>2.82</v>
      </c>
      <c r="J17" s="25">
        <v>2.65</v>
      </c>
      <c r="K17" s="25">
        <v>2.81</v>
      </c>
      <c r="L17" s="55" t="s">
        <v>19</v>
      </c>
      <c r="M17" s="55" t="s">
        <v>24</v>
      </c>
      <c r="N17" s="26"/>
    </row>
    <row r="18" spans="1:14" s="4" customFormat="1" ht="24.75" customHeight="1">
      <c r="A18" s="23">
        <f t="shared" si="0"/>
        <v>10</v>
      </c>
      <c r="B18" s="45">
        <v>2120257246</v>
      </c>
      <c r="C18" s="48" t="s">
        <v>75</v>
      </c>
      <c r="D18" s="49" t="s">
        <v>48</v>
      </c>
      <c r="E18" s="43" t="s">
        <v>45</v>
      </c>
      <c r="F18" s="51">
        <v>35769</v>
      </c>
      <c r="G18" s="53" t="s">
        <v>27</v>
      </c>
      <c r="H18" s="24" t="s">
        <v>18</v>
      </c>
      <c r="I18" s="25">
        <v>2.62</v>
      </c>
      <c r="J18" s="25">
        <v>4</v>
      </c>
      <c r="K18" s="25">
        <v>2.67</v>
      </c>
      <c r="L18" s="55" t="s">
        <v>19</v>
      </c>
      <c r="M18" s="55" t="s">
        <v>24</v>
      </c>
      <c r="N18" s="26"/>
    </row>
    <row r="19" spans="1:14" s="4" customFormat="1" ht="24.75" customHeight="1">
      <c r="A19" s="23">
        <f t="shared" si="0"/>
        <v>11</v>
      </c>
      <c r="B19" s="45">
        <v>2120253816</v>
      </c>
      <c r="C19" s="48" t="s">
        <v>76</v>
      </c>
      <c r="D19" s="49" t="s">
        <v>39</v>
      </c>
      <c r="E19" s="43" t="s">
        <v>45</v>
      </c>
      <c r="F19" s="51">
        <v>35783</v>
      </c>
      <c r="G19" s="53" t="s">
        <v>17</v>
      </c>
      <c r="H19" s="24" t="s">
        <v>18</v>
      </c>
      <c r="I19" s="25">
        <v>2.33</v>
      </c>
      <c r="J19" s="25">
        <v>3.33</v>
      </c>
      <c r="K19" s="25">
        <v>2.37</v>
      </c>
      <c r="L19" s="55" t="s">
        <v>30</v>
      </c>
      <c r="M19" s="55" t="s">
        <v>24</v>
      </c>
      <c r="N19" s="26"/>
    </row>
    <row r="20" spans="1:14" s="4" customFormat="1" ht="24.75" customHeight="1">
      <c r="A20" s="23">
        <f t="shared" si="0"/>
        <v>12</v>
      </c>
      <c r="B20" s="45">
        <v>2020257895</v>
      </c>
      <c r="C20" s="48" t="s">
        <v>78</v>
      </c>
      <c r="D20" s="49" t="s">
        <v>79</v>
      </c>
      <c r="E20" s="43" t="s">
        <v>45</v>
      </c>
      <c r="F20" s="51">
        <v>35309</v>
      </c>
      <c r="G20" s="53" t="s">
        <v>20</v>
      </c>
      <c r="H20" s="24" t="s">
        <v>18</v>
      </c>
      <c r="I20" s="25">
        <v>2.88</v>
      </c>
      <c r="J20" s="25">
        <v>2.65</v>
      </c>
      <c r="K20" s="25">
        <v>2.87</v>
      </c>
      <c r="L20" s="55" t="s">
        <v>19</v>
      </c>
      <c r="M20" s="55" t="s">
        <v>24</v>
      </c>
      <c r="N20" s="26"/>
    </row>
    <row r="21" spans="1:14" s="4" customFormat="1" ht="28.5" customHeight="1">
      <c r="A21" s="19">
        <v>1</v>
      </c>
      <c r="B21" s="44">
        <v>2126251692</v>
      </c>
      <c r="C21" s="46" t="s">
        <v>122</v>
      </c>
      <c r="D21" s="47" t="s">
        <v>43</v>
      </c>
      <c r="E21" s="42" t="s">
        <v>123</v>
      </c>
      <c r="F21" s="50">
        <v>33461</v>
      </c>
      <c r="G21" s="52" t="s">
        <v>23</v>
      </c>
      <c r="H21" s="20" t="s">
        <v>18</v>
      </c>
      <c r="I21" s="21">
        <v>2.55</v>
      </c>
      <c r="J21" s="21">
        <v>3.25</v>
      </c>
      <c r="K21" s="21">
        <v>2.79</v>
      </c>
      <c r="L21" s="54" t="s">
        <v>19</v>
      </c>
      <c r="M21" s="54" t="s">
        <v>24</v>
      </c>
      <c r="N21" s="22"/>
    </row>
    <row r="22" spans="1:14" ht="21" customHeight="1">
      <c r="A22" s="28"/>
      <c r="B22" s="16" t="s">
        <v>32</v>
      </c>
      <c r="C22" s="17"/>
      <c r="D22" s="17"/>
      <c r="E22" s="17"/>
      <c r="F22" s="17"/>
      <c r="G22" s="17"/>
      <c r="H22" s="17"/>
      <c r="I22" s="29"/>
      <c r="J22" s="18"/>
      <c r="K22" s="30" t="s">
        <v>33</v>
      </c>
      <c r="L22" s="27"/>
      <c r="M22" s="31"/>
      <c r="N22" s="18"/>
    </row>
    <row r="23" spans="1:14" ht="16.5" customHeight="1">
      <c r="A23" s="32"/>
      <c r="B23" s="33"/>
      <c r="C23" s="34"/>
      <c r="D23" s="35"/>
      <c r="E23" s="35"/>
      <c r="F23" s="36"/>
      <c r="G23" s="37"/>
      <c r="H23" s="37"/>
      <c r="I23" s="38"/>
      <c r="J23" s="38"/>
      <c r="K23" s="38"/>
      <c r="L23" s="38"/>
      <c r="M23" s="38"/>
      <c r="N23" s="39"/>
    </row>
    <row r="24" spans="1:14" ht="13.5" customHeight="1">
      <c r="A24" s="32"/>
      <c r="B24" s="33"/>
      <c r="C24" s="34"/>
      <c r="D24" s="35"/>
      <c r="E24" s="35"/>
      <c r="F24" s="36"/>
      <c r="G24" s="37"/>
      <c r="H24" s="37"/>
      <c r="I24" s="38"/>
      <c r="J24" s="38"/>
      <c r="K24" s="38"/>
      <c r="L24" s="38"/>
      <c r="M24" s="38"/>
      <c r="N24" s="39"/>
    </row>
    <row r="25" spans="1:14" ht="16.5" customHeight="1">
      <c r="A25" s="32"/>
      <c r="B25" s="33"/>
      <c r="C25" s="34"/>
      <c r="D25" s="35"/>
      <c r="E25" s="35"/>
      <c r="F25" s="36"/>
      <c r="G25" s="37"/>
      <c r="H25" s="37"/>
      <c r="I25" s="38"/>
      <c r="J25" s="38"/>
      <c r="K25" s="38"/>
      <c r="L25" s="38"/>
      <c r="M25" s="38"/>
      <c r="N25" s="39"/>
    </row>
    <row r="26" spans="1:14" ht="16.5" customHeight="1">
      <c r="A26" s="32"/>
      <c r="B26" s="33"/>
      <c r="C26" s="34"/>
      <c r="D26" s="35"/>
      <c r="E26" s="35"/>
      <c r="F26" s="36"/>
      <c r="G26" s="37"/>
      <c r="H26" s="37"/>
      <c r="I26" s="38"/>
      <c r="J26" s="38"/>
      <c r="K26" s="38"/>
      <c r="L26" s="38"/>
      <c r="M26" s="38"/>
      <c r="N26" s="39"/>
    </row>
    <row r="27" spans="1:14" ht="15" customHeight="1">
      <c r="A27" s="28"/>
      <c r="B27" s="40" t="s">
        <v>34</v>
      </c>
      <c r="C27" s="28"/>
      <c r="D27" s="28"/>
      <c r="E27" s="28"/>
      <c r="F27" s="28"/>
      <c r="G27" s="28"/>
      <c r="H27" s="28"/>
      <c r="I27" s="40" t="s">
        <v>35</v>
      </c>
      <c r="J27" s="41"/>
      <c r="K27" s="27"/>
      <c r="L27" s="28"/>
      <c r="M27" s="28"/>
      <c r="N27" s="28"/>
    </row>
    <row r="28" ht="16.5" customHeight="1"/>
    <row r="29" ht="16.5" customHeight="1"/>
  </sheetData>
  <sheetProtection/>
  <mergeCells count="18">
    <mergeCell ref="I6:I8"/>
    <mergeCell ref="J6:J8"/>
    <mergeCell ref="K6:K8"/>
    <mergeCell ref="L6:L8"/>
    <mergeCell ref="F6:F8"/>
    <mergeCell ref="A1:C1"/>
    <mergeCell ref="D1:N1"/>
    <mergeCell ref="A2:C2"/>
    <mergeCell ref="D2:N2"/>
    <mergeCell ref="D3:N3"/>
    <mergeCell ref="M6:M8"/>
    <mergeCell ref="N6:N8"/>
    <mergeCell ref="G6:G8"/>
    <mergeCell ref="H6:H8"/>
    <mergeCell ref="A6:A8"/>
    <mergeCell ref="B6:B8"/>
    <mergeCell ref="C6:D8"/>
    <mergeCell ref="E6:E8"/>
  </mergeCells>
  <conditionalFormatting sqref="L9:M9 L11:M12">
    <cfRule type="cellIs" priority="68" dxfId="13" operator="lessThan" stopIfTrue="1">
      <formula>5</formula>
    </cfRule>
  </conditionalFormatting>
  <conditionalFormatting sqref="L9">
    <cfRule type="cellIs" priority="67" dxfId="2" operator="equal">
      <formula>0</formula>
    </cfRule>
    <cfRule type="dataBar" priority="66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{49e6ca79-0d2f-478b-9255-02eb51a41c16}</x14:id>
        </ext>
      </extLst>
    </cfRule>
  </conditionalFormatting>
  <conditionalFormatting sqref="M9">
    <cfRule type="cellIs" priority="65" dxfId="2" operator="equal">
      <formula>0</formula>
    </cfRule>
    <cfRule type="dataBar" priority="64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{1111e3fd-a6ca-44ad-9c74-78e13bdc0d85}</x14:id>
        </ext>
      </extLst>
    </cfRule>
  </conditionalFormatting>
  <conditionalFormatting sqref="L9">
    <cfRule type="cellIs" priority="70" dxfId="2" operator="equal">
      <formula>0</formula>
    </cfRule>
    <cfRule type="dataBar" priority="69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{bda07d7a-4b94-42e9-b060-ef1e44b4dfa3}</x14:id>
        </ext>
      </extLst>
    </cfRule>
  </conditionalFormatting>
  <conditionalFormatting sqref="M9">
    <cfRule type="cellIs" priority="72" dxfId="2" operator="equal">
      <formula>0</formula>
    </cfRule>
    <cfRule type="dataBar" priority="71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{3ef658aa-bb88-4a3d-8956-6c7906439006}</x14:id>
        </ext>
      </extLst>
    </cfRule>
  </conditionalFormatting>
  <conditionalFormatting sqref="L9">
    <cfRule type="cellIs" priority="63" dxfId="2" operator="equal">
      <formula>0</formula>
    </cfRule>
    <cfRule type="dataBar" priority="62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{d27daae2-10f3-42da-aa0e-ccdf4ff420bf}</x14:id>
        </ext>
      </extLst>
    </cfRule>
  </conditionalFormatting>
  <conditionalFormatting sqref="L10:M10">
    <cfRule type="cellIs" priority="53" dxfId="13" operator="lessThan" stopIfTrue="1">
      <formula>5</formula>
    </cfRule>
  </conditionalFormatting>
  <conditionalFormatting sqref="L10">
    <cfRule type="cellIs" priority="55" dxfId="2" operator="equal">
      <formula>0</formula>
    </cfRule>
    <cfRule type="dataBar" priority="54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{0e75b30a-882b-4e45-9421-0a44345b4bda}</x14:id>
        </ext>
      </extLst>
    </cfRule>
  </conditionalFormatting>
  <conditionalFormatting sqref="L10">
    <cfRule type="cellIs" priority="57" dxfId="2" operator="equal">
      <formula>0</formula>
    </cfRule>
    <cfRule type="dataBar" priority="56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{1ecbb624-6240-4d6d-895d-58f4fa7af74c}</x14:id>
        </ext>
      </extLst>
    </cfRule>
  </conditionalFormatting>
  <conditionalFormatting sqref="M10">
    <cfRule type="cellIs" priority="59" dxfId="2" operator="equal">
      <formula>0</formula>
    </cfRule>
    <cfRule type="dataBar" priority="58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{46471c7d-ec5f-4540-a8ec-8bc104f7bf85}</x14:id>
        </ext>
      </extLst>
    </cfRule>
  </conditionalFormatting>
  <conditionalFormatting sqref="M10">
    <cfRule type="cellIs" priority="61" dxfId="2" operator="equal">
      <formula>0</formula>
    </cfRule>
    <cfRule type="dataBar" priority="60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{9715f9bb-280e-4ecc-a149-7cd6b9f3d30c}</x14:id>
        </ext>
      </extLst>
    </cfRule>
  </conditionalFormatting>
  <conditionalFormatting sqref="L11:L12">
    <cfRule type="cellIs" priority="283" dxfId="2" operator="equal">
      <formula>0</formula>
    </cfRule>
    <cfRule type="dataBar" priority="282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{abc3ecb1-32ad-445f-adcb-1f9de67daf40}</x14:id>
        </ext>
      </extLst>
    </cfRule>
  </conditionalFormatting>
  <conditionalFormatting sqref="M11:M12">
    <cfRule type="cellIs" priority="285" dxfId="2" operator="equal">
      <formula>0</formula>
    </cfRule>
    <cfRule type="dataBar" priority="284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{30352ee7-cecf-4c85-8875-32aa018393a8}</x14:id>
        </ext>
      </extLst>
    </cfRule>
  </conditionalFormatting>
  <conditionalFormatting sqref="L13:M14">
    <cfRule type="cellIs" priority="37" dxfId="13" operator="lessThan" stopIfTrue="1">
      <formula>5</formula>
    </cfRule>
  </conditionalFormatting>
  <conditionalFormatting sqref="L13:L14">
    <cfRule type="cellIs" priority="39" dxfId="2" operator="equal">
      <formula>0</formula>
    </cfRule>
    <cfRule type="dataBar" priority="38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{cf053813-cf13-4a82-96a2-69d8d9deb194}</x14:id>
        </ext>
      </extLst>
    </cfRule>
  </conditionalFormatting>
  <conditionalFormatting sqref="M13:M14">
    <cfRule type="cellIs" priority="41" dxfId="2" operator="equal">
      <formula>0</formula>
    </cfRule>
    <cfRule type="dataBar" priority="40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{64797aa8-1245-4c5a-879c-2f410a8bbde5}</x14:id>
        </ext>
      </extLst>
    </cfRule>
  </conditionalFormatting>
  <conditionalFormatting sqref="L15:M20">
    <cfRule type="cellIs" priority="32" dxfId="13" operator="lessThan" stopIfTrue="1">
      <formula>5</formula>
    </cfRule>
  </conditionalFormatting>
  <conditionalFormatting sqref="L21:M21">
    <cfRule type="cellIs" priority="7" dxfId="13" operator="lessThan" stopIfTrue="1">
      <formula>5</formula>
    </cfRule>
  </conditionalFormatting>
  <conditionalFormatting sqref="L21">
    <cfRule type="cellIs" priority="6" dxfId="2" operator="equal">
      <formula>0</formula>
    </cfRule>
    <cfRule type="dataBar" priority="5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{d8972543-3615-4fc1-8190-d99543158495}</x14:id>
        </ext>
      </extLst>
    </cfRule>
  </conditionalFormatting>
  <conditionalFormatting sqref="M21">
    <cfRule type="cellIs" priority="4" dxfId="2" operator="equal">
      <formula>0</formula>
    </cfRule>
    <cfRule type="dataBar" priority="3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{dc980d4a-659e-4411-ae06-7ec5707f4e4d}</x14:id>
        </ext>
      </extLst>
    </cfRule>
  </conditionalFormatting>
  <conditionalFormatting sqref="L21">
    <cfRule type="cellIs" priority="9" dxfId="2" operator="equal">
      <formula>0</formula>
    </cfRule>
    <cfRule type="dataBar" priority="8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{91477345-5fac-4a3e-9873-9405ee4bf9bf}</x14:id>
        </ext>
      </extLst>
    </cfRule>
  </conditionalFormatting>
  <conditionalFormatting sqref="M21">
    <cfRule type="cellIs" priority="11" dxfId="2" operator="equal">
      <formula>0</formula>
    </cfRule>
    <cfRule type="dataBar" priority="10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{59afb4a3-3354-4ecf-a3f4-15f5e24cc4b4}</x14:id>
        </ext>
      </extLst>
    </cfRule>
  </conditionalFormatting>
  <conditionalFormatting sqref="L21">
    <cfRule type="cellIs" priority="2" dxfId="2" operator="equal">
      <formula>0</formula>
    </cfRule>
    <cfRule type="dataBar" priority="1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{7e90549a-f27f-4a3e-b34d-606ab63b6a8e}</x14:id>
        </ext>
      </extLst>
    </cfRule>
  </conditionalFormatting>
  <conditionalFormatting sqref="L15:L20">
    <cfRule type="cellIs" priority="318" dxfId="2" operator="equal">
      <formula>0</formula>
    </cfRule>
    <cfRule type="dataBar" priority="317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{ac623ff6-5797-4e86-bb15-c3bcee34ac31}</x14:id>
        </ext>
      </extLst>
    </cfRule>
  </conditionalFormatting>
  <conditionalFormatting sqref="M15:M20">
    <cfRule type="cellIs" priority="320" dxfId="2" operator="equal">
      <formula>0</formula>
    </cfRule>
    <cfRule type="dataBar" priority="319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{c50a8683-17af-4c32-9877-3723cd0dcd7d}</x14:id>
        </ext>
      </extLst>
    </cfRule>
  </conditionalFormatting>
  <printOptions/>
  <pageMargins left="0" right="0" top="0" bottom="0" header="0.15748031496062992" footer="0"/>
  <pageSetup horizontalDpi="600" verticalDpi="600" orientation="portrait" paperSize="9" r:id="rId1"/>
  <headerFooter alignWithMargins="0">
    <oddHeader>&amp;R&amp;P/&amp;N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49e6ca79-0d2f-478b-9255-02eb51a41c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L9</xm:sqref>
        </x14:conditionalFormatting>
        <x14:conditionalFormatting xmlns:xm="http://schemas.microsoft.com/office/excel/2006/main">
          <x14:cfRule type="cellIs" priority="65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1111e3fd-a6ca-44ad-9c74-78e13bdc0d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M9</xm:sqref>
        </x14:conditionalFormatting>
        <x14:conditionalFormatting xmlns:xm="http://schemas.microsoft.com/office/excel/2006/main">
          <x14:cfRule type="cellIs" priority="70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bda07d7a-4b94-42e9-b060-ef1e44b4df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L9</xm:sqref>
        </x14:conditionalFormatting>
        <x14:conditionalFormatting xmlns:xm="http://schemas.microsoft.com/office/excel/2006/main">
          <x14:cfRule type="cellIs" priority="72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3ef658aa-bb88-4a3d-8956-6c790643900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M9</xm:sqref>
        </x14:conditionalFormatting>
        <x14:conditionalFormatting xmlns:xm="http://schemas.microsoft.com/office/excel/2006/main">
          <x14:cfRule type="cellIs" priority="63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d27daae2-10f3-42da-aa0e-ccdf4ff420b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L9</xm:sqref>
        </x14:conditionalFormatting>
        <x14:conditionalFormatting xmlns:xm="http://schemas.microsoft.com/office/excel/2006/main">
          <x14:cfRule type="cellIs" priority="55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0e75b30a-882b-4e45-9421-0a44345b4bd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L10</xm:sqref>
        </x14:conditionalFormatting>
        <x14:conditionalFormatting xmlns:xm="http://schemas.microsoft.com/office/excel/2006/main">
          <x14:cfRule type="cellIs" priority="57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1ecbb624-6240-4d6d-895d-58f4fa7af74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L10</xm:sqref>
        </x14:conditionalFormatting>
        <x14:conditionalFormatting xmlns:xm="http://schemas.microsoft.com/office/excel/2006/main">
          <x14:cfRule type="cellIs" priority="59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46471c7d-ec5f-4540-a8ec-8bc104f7bf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M10</xm:sqref>
        </x14:conditionalFormatting>
        <x14:conditionalFormatting xmlns:xm="http://schemas.microsoft.com/office/excel/2006/main">
          <x14:cfRule type="cellIs" priority="61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9715f9bb-280e-4ecc-a149-7cd6b9f3d30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M10</xm:sqref>
        </x14:conditionalFormatting>
        <x14:conditionalFormatting xmlns:xm="http://schemas.microsoft.com/office/excel/2006/main">
          <x14:cfRule type="cellIs" priority="283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abc3ecb1-32ad-445f-adcb-1f9de67daf4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L11:L12</xm:sqref>
        </x14:conditionalFormatting>
        <x14:conditionalFormatting xmlns:xm="http://schemas.microsoft.com/office/excel/2006/main">
          <x14:cfRule type="cellIs" priority="285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30352ee7-cecf-4c85-8875-32aa018393a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M11:M12</xm:sqref>
        </x14:conditionalFormatting>
        <x14:conditionalFormatting xmlns:xm="http://schemas.microsoft.com/office/excel/2006/main">
          <x14:cfRule type="cellIs" priority="39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cf053813-cf13-4a82-96a2-69d8d9deb19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L13:L14</xm:sqref>
        </x14:conditionalFormatting>
        <x14:conditionalFormatting xmlns:xm="http://schemas.microsoft.com/office/excel/2006/main">
          <x14:cfRule type="cellIs" priority="41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64797aa8-1245-4c5a-879c-2f410a8bbde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M13:M14</xm:sqref>
        </x14:conditionalFormatting>
        <x14:conditionalFormatting xmlns:xm="http://schemas.microsoft.com/office/excel/2006/main">
          <x14:cfRule type="cellIs" priority="6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d8972543-3615-4fc1-8190-d9954315849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L21</xm:sqref>
        </x14:conditionalFormatting>
        <x14:conditionalFormatting xmlns:xm="http://schemas.microsoft.com/office/excel/2006/main">
          <x14:cfRule type="cellIs" priority="4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dc980d4a-659e-4411-ae06-7ec5707f4e4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M21</xm:sqref>
        </x14:conditionalFormatting>
        <x14:conditionalFormatting xmlns:xm="http://schemas.microsoft.com/office/excel/2006/main">
          <x14:cfRule type="cellIs" priority="9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91477345-5fac-4a3e-9873-9405ee4bf9b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L21</xm:sqref>
        </x14:conditionalFormatting>
        <x14:conditionalFormatting xmlns:xm="http://schemas.microsoft.com/office/excel/2006/main">
          <x14:cfRule type="cellIs" priority="11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59afb4a3-3354-4ecf-a3f4-15f5e24cc4b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M21</xm:sqref>
        </x14:conditionalFormatting>
        <x14:conditionalFormatting xmlns:xm="http://schemas.microsoft.com/office/excel/2006/main">
          <x14:cfRule type="cellIs" priority="2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7e90549a-f27f-4a3e-b34d-606ab63b6a8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L21</xm:sqref>
        </x14:conditionalFormatting>
        <x14:conditionalFormatting xmlns:xm="http://schemas.microsoft.com/office/excel/2006/main">
          <x14:cfRule type="cellIs" priority="318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ac623ff6-5797-4e86-bb15-c3bcee34ac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L15:L20</xm:sqref>
        </x14:conditionalFormatting>
        <x14:conditionalFormatting xmlns:xm="http://schemas.microsoft.com/office/excel/2006/main">
          <x14:cfRule type="cellIs" priority="320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c50a8683-17af-4c32-9877-3723cd0dcd7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M15:M20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S47"/>
  <sheetViews>
    <sheetView zoomScalePageLayoutView="0" workbookViewId="0" topLeftCell="A1">
      <pane xSplit="4" ySplit="8" topLeftCell="E21" activePane="bottomRight" state="frozen"/>
      <selection pane="topLeft" activeCell="A1" sqref="A1"/>
      <selection pane="topRight" activeCell="E1" sqref="E1"/>
      <selection pane="bottomLeft" activeCell="A9" sqref="A9"/>
      <selection pane="bottomRight" activeCell="Q16" sqref="Q16"/>
    </sheetView>
  </sheetViews>
  <sheetFormatPr defaultColWidth="0" defaultRowHeight="15"/>
  <cols>
    <col min="1" max="1" width="4.00390625" style="15" customWidth="1"/>
    <col min="2" max="2" width="9.421875" style="15" customWidth="1"/>
    <col min="3" max="3" width="17.140625" style="15" customWidth="1"/>
    <col min="4" max="4" width="6.28125" style="15" customWidth="1"/>
    <col min="5" max="5" width="7.8515625" style="15" customWidth="1"/>
    <col min="6" max="6" width="8.8515625" style="15" customWidth="1"/>
    <col min="7" max="7" width="8.421875" style="15" customWidth="1"/>
    <col min="8" max="8" width="4.7109375" style="15" customWidth="1"/>
    <col min="9" max="9" width="4.57421875" style="15" customWidth="1"/>
    <col min="10" max="10" width="4.421875" style="15" customWidth="1"/>
    <col min="11" max="11" width="4.57421875" style="15" customWidth="1"/>
    <col min="12" max="12" width="7.421875" style="15" customWidth="1"/>
    <col min="13" max="13" width="6.421875" style="15" customWidth="1"/>
    <col min="14" max="14" width="5.57421875" style="15" customWidth="1"/>
    <col min="15" max="221" width="10.28125" style="15" customWidth="1"/>
    <col min="222" max="222" width="3.7109375" style="15" customWidth="1"/>
    <col min="223" max="223" width="10.00390625" style="15" customWidth="1"/>
    <col min="224" max="224" width="16.7109375" style="15" customWidth="1"/>
    <col min="225" max="225" width="9.7109375" style="15" customWidth="1"/>
    <col min="226" max="226" width="10.28125" style="15" customWidth="1"/>
    <col min="227" max="227" width="11.57421875" style="15" customWidth="1"/>
    <col min="228" max="228" width="4.57421875" style="15" customWidth="1"/>
    <col min="229" max="229" width="5.00390625" style="15" customWidth="1"/>
    <col min="230" max="230" width="5.57421875" style="15" customWidth="1"/>
    <col min="231" max="231" width="8.421875" style="15" customWidth="1"/>
    <col min="232" max="232" width="10.00390625" style="15" customWidth="1"/>
    <col min="233" max="233" width="7.00390625" style="15" customWidth="1"/>
    <col min="234" max="240" width="0" style="15" hidden="1" customWidth="1"/>
    <col min="241" max="241" width="4.28125" style="15" customWidth="1"/>
    <col min="242" max="242" width="9.57421875" style="15" customWidth="1"/>
    <col min="243" max="243" width="17.57421875" style="15" customWidth="1"/>
    <col min="244" max="244" width="6.8515625" style="15" customWidth="1"/>
    <col min="245" max="245" width="10.28125" style="15" customWidth="1"/>
    <col min="246" max="246" width="10.140625" style="15" customWidth="1"/>
    <col min="247" max="247" width="6.140625" style="15" customWidth="1"/>
    <col min="248" max="248" width="4.57421875" style="15" customWidth="1"/>
    <col min="249" max="249" width="5.00390625" style="15" customWidth="1"/>
    <col min="250" max="250" width="5.57421875" style="15" customWidth="1"/>
    <col min="251" max="252" width="7.57421875" style="15" customWidth="1"/>
    <col min="253" max="253" width="7.8515625" style="15" customWidth="1"/>
    <col min="254" max="254" width="12.57421875" style="15" customWidth="1"/>
    <col min="255" max="255" width="6.57421875" style="15" customWidth="1"/>
    <col min="256" max="16384" width="10.28125" style="15" customWidth="1"/>
  </cols>
  <sheetData>
    <row r="1" spans="1:14" s="1" customFormat="1" ht="24" customHeight="1">
      <c r="A1" s="109" t="s">
        <v>0</v>
      </c>
      <c r="B1" s="109"/>
      <c r="C1" s="109"/>
      <c r="D1" s="110" t="s">
        <v>1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1" customFormat="1" ht="22.5" customHeight="1">
      <c r="A2" s="109" t="s">
        <v>2</v>
      </c>
      <c r="B2" s="109"/>
      <c r="C2" s="109"/>
      <c r="D2" s="111" t="s">
        <v>64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s="1" customFormat="1" ht="18.75" customHeight="1">
      <c r="A3" s="2"/>
      <c r="B3" s="2"/>
      <c r="C3" s="3"/>
      <c r="D3" s="112" t="s">
        <v>38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2:14" s="1" customFormat="1" ht="22.5" customHeight="1">
      <c r="B4" s="4"/>
      <c r="C4" s="5"/>
      <c r="D4" s="6"/>
      <c r="E4" s="6"/>
      <c r="F4" s="7"/>
      <c r="G4" s="6"/>
      <c r="H4" s="8" t="s">
        <v>31</v>
      </c>
      <c r="J4" s="9"/>
      <c r="K4" s="9"/>
      <c r="L4" s="6"/>
      <c r="M4" s="6"/>
      <c r="N4" s="10"/>
    </row>
    <row r="5" spans="6:13" s="11" customFormat="1" ht="3.75" customHeight="1">
      <c r="F5" s="12"/>
      <c r="G5" s="13"/>
      <c r="H5" s="13"/>
      <c r="I5" s="13">
        <v>119</v>
      </c>
      <c r="J5" s="13">
        <v>15</v>
      </c>
      <c r="K5" s="13">
        <v>124</v>
      </c>
      <c r="L5" s="13"/>
      <c r="M5" s="13">
        <v>30</v>
      </c>
    </row>
    <row r="6" spans="1:14" s="14" customFormat="1" ht="36.75" customHeight="1">
      <c r="A6" s="94" t="s">
        <v>4</v>
      </c>
      <c r="B6" s="97" t="s">
        <v>5</v>
      </c>
      <c r="C6" s="100" t="s">
        <v>6</v>
      </c>
      <c r="D6" s="101"/>
      <c r="E6" s="106" t="s">
        <v>7</v>
      </c>
      <c r="F6" s="106" t="s">
        <v>8</v>
      </c>
      <c r="G6" s="106" t="s">
        <v>9</v>
      </c>
      <c r="H6" s="113" t="s">
        <v>10</v>
      </c>
      <c r="I6" s="116" t="s">
        <v>11</v>
      </c>
      <c r="J6" s="119" t="s">
        <v>12</v>
      </c>
      <c r="K6" s="119" t="s">
        <v>13</v>
      </c>
      <c r="L6" s="113" t="s">
        <v>14</v>
      </c>
      <c r="M6" s="113" t="s">
        <v>15</v>
      </c>
      <c r="N6" s="113" t="s">
        <v>16</v>
      </c>
    </row>
    <row r="7" spans="1:14" s="14" customFormat="1" ht="41.25" customHeight="1">
      <c r="A7" s="95"/>
      <c r="B7" s="98"/>
      <c r="C7" s="102"/>
      <c r="D7" s="103"/>
      <c r="E7" s="107"/>
      <c r="F7" s="107"/>
      <c r="G7" s="107"/>
      <c r="H7" s="114"/>
      <c r="I7" s="117"/>
      <c r="J7" s="120"/>
      <c r="K7" s="120"/>
      <c r="L7" s="114"/>
      <c r="M7" s="114"/>
      <c r="N7" s="114"/>
    </row>
    <row r="8" spans="1:14" s="14" customFormat="1" ht="25.5" customHeight="1">
      <c r="A8" s="96"/>
      <c r="B8" s="99"/>
      <c r="C8" s="104"/>
      <c r="D8" s="105"/>
      <c r="E8" s="108"/>
      <c r="F8" s="108"/>
      <c r="G8" s="108"/>
      <c r="H8" s="115"/>
      <c r="I8" s="118"/>
      <c r="J8" s="121"/>
      <c r="K8" s="121"/>
      <c r="L8" s="115"/>
      <c r="M8" s="115"/>
      <c r="N8" s="115"/>
    </row>
    <row r="9" spans="1:14" s="4" customFormat="1" ht="23.25" customHeight="1">
      <c r="A9" s="19">
        <v>1</v>
      </c>
      <c r="B9" s="44">
        <v>2126261458</v>
      </c>
      <c r="C9" s="46" t="s">
        <v>112</v>
      </c>
      <c r="D9" s="47" t="s">
        <v>28</v>
      </c>
      <c r="E9" s="42" t="s">
        <v>54</v>
      </c>
      <c r="F9" s="50">
        <v>34184</v>
      </c>
      <c r="G9" s="52" t="s">
        <v>113</v>
      </c>
      <c r="H9" s="20" t="s">
        <v>18</v>
      </c>
      <c r="I9" s="21">
        <v>2.74</v>
      </c>
      <c r="J9" s="21">
        <v>2.53</v>
      </c>
      <c r="K9" s="21">
        <v>2.71</v>
      </c>
      <c r="L9" s="54" t="s">
        <v>19</v>
      </c>
      <c r="M9" s="54" t="s">
        <v>24</v>
      </c>
      <c r="N9" s="22"/>
    </row>
    <row r="10" spans="1:14" s="4" customFormat="1" ht="23.25" customHeight="1">
      <c r="A10" s="23">
        <f aca="true" t="shared" si="0" ref="A10:A28">A9+1</f>
        <v>2</v>
      </c>
      <c r="B10" s="45">
        <v>2226261620</v>
      </c>
      <c r="C10" s="48" t="s">
        <v>110</v>
      </c>
      <c r="D10" s="49" t="s">
        <v>43</v>
      </c>
      <c r="E10" s="43" t="s">
        <v>111</v>
      </c>
      <c r="F10" s="51">
        <v>34101</v>
      </c>
      <c r="G10" s="53" t="s">
        <v>47</v>
      </c>
      <c r="H10" s="24" t="s">
        <v>18</v>
      </c>
      <c r="I10" s="25">
        <v>2.97</v>
      </c>
      <c r="J10" s="25">
        <v>4</v>
      </c>
      <c r="K10" s="25">
        <v>3.27</v>
      </c>
      <c r="L10" s="55" t="s">
        <v>21</v>
      </c>
      <c r="M10" s="55" t="s">
        <v>24</v>
      </c>
      <c r="N10" s="26"/>
    </row>
    <row r="11" spans="1:14" s="4" customFormat="1" ht="23.25" customHeight="1">
      <c r="A11" s="23">
        <f t="shared" si="0"/>
        <v>3</v>
      </c>
      <c r="B11" s="45">
        <v>23262612708</v>
      </c>
      <c r="C11" s="48" t="s">
        <v>114</v>
      </c>
      <c r="D11" s="49" t="s">
        <v>115</v>
      </c>
      <c r="E11" s="43" t="s">
        <v>116</v>
      </c>
      <c r="F11" s="51">
        <v>33566</v>
      </c>
      <c r="G11" s="53" t="s">
        <v>27</v>
      </c>
      <c r="H11" s="24" t="s">
        <v>18</v>
      </c>
      <c r="I11" s="25">
        <v>2.91</v>
      </c>
      <c r="J11" s="25">
        <v>3.33</v>
      </c>
      <c r="K11" s="25">
        <v>3.15</v>
      </c>
      <c r="L11" s="55" t="s">
        <v>19</v>
      </c>
      <c r="M11" s="55" t="s">
        <v>24</v>
      </c>
      <c r="N11" s="26"/>
    </row>
    <row r="12" spans="1:14" s="4" customFormat="1" ht="23.25" customHeight="1">
      <c r="A12" s="23">
        <f t="shared" si="0"/>
        <v>4</v>
      </c>
      <c r="B12" s="45">
        <v>171326786</v>
      </c>
      <c r="C12" s="48" t="s">
        <v>25</v>
      </c>
      <c r="D12" s="49" t="s">
        <v>48</v>
      </c>
      <c r="E12" s="43" t="s">
        <v>116</v>
      </c>
      <c r="F12" s="51">
        <v>33905</v>
      </c>
      <c r="G12" s="53" t="s">
        <v>17</v>
      </c>
      <c r="H12" s="24" t="s">
        <v>18</v>
      </c>
      <c r="I12" s="25">
        <v>2.46</v>
      </c>
      <c r="J12" s="25">
        <v>3.07</v>
      </c>
      <c r="K12" s="25">
        <v>2.68</v>
      </c>
      <c r="L12" s="55" t="s">
        <v>19</v>
      </c>
      <c r="M12" s="55" t="s">
        <v>24</v>
      </c>
      <c r="N12" s="26"/>
    </row>
    <row r="13" spans="1:14" s="4" customFormat="1" ht="23.25" customHeight="1">
      <c r="A13" s="23">
        <f t="shared" si="0"/>
        <v>5</v>
      </c>
      <c r="B13" s="45">
        <v>1921215014</v>
      </c>
      <c r="C13" s="48" t="s">
        <v>119</v>
      </c>
      <c r="D13" s="49" t="s">
        <v>82</v>
      </c>
      <c r="E13" s="43" t="s">
        <v>55</v>
      </c>
      <c r="F13" s="51">
        <v>34705</v>
      </c>
      <c r="G13" s="53" t="s">
        <v>17</v>
      </c>
      <c r="H13" s="24" t="s">
        <v>26</v>
      </c>
      <c r="I13" s="25">
        <v>2.07</v>
      </c>
      <c r="J13" s="25">
        <v>3.05</v>
      </c>
      <c r="K13" s="25">
        <v>2.18</v>
      </c>
      <c r="L13" s="55" t="s">
        <v>30</v>
      </c>
      <c r="M13" s="55" t="s">
        <v>19</v>
      </c>
      <c r="N13" s="26"/>
    </row>
    <row r="14" spans="1:14" s="4" customFormat="1" ht="23.25" customHeight="1">
      <c r="A14" s="23">
        <f t="shared" si="0"/>
        <v>6</v>
      </c>
      <c r="B14" s="45">
        <v>172328011</v>
      </c>
      <c r="C14" s="48" t="s">
        <v>117</v>
      </c>
      <c r="D14" s="49" t="s">
        <v>118</v>
      </c>
      <c r="E14" s="43" t="s">
        <v>55</v>
      </c>
      <c r="F14" s="51">
        <v>33070</v>
      </c>
      <c r="G14" s="53" t="s">
        <v>17</v>
      </c>
      <c r="H14" s="24" t="s">
        <v>26</v>
      </c>
      <c r="I14" s="25">
        <v>2.36</v>
      </c>
      <c r="J14" s="25">
        <v>2.4</v>
      </c>
      <c r="K14" s="25">
        <v>2.45</v>
      </c>
      <c r="L14" s="55" t="s">
        <v>30</v>
      </c>
      <c r="M14" s="55" t="s">
        <v>19</v>
      </c>
      <c r="N14" s="26"/>
    </row>
    <row r="15" spans="1:14" s="4" customFormat="1" ht="23.25" customHeight="1">
      <c r="A15" s="23">
        <f t="shared" si="0"/>
        <v>7</v>
      </c>
      <c r="B15" s="45">
        <v>2021264580</v>
      </c>
      <c r="C15" s="48" t="s">
        <v>102</v>
      </c>
      <c r="D15" s="49" t="s">
        <v>103</v>
      </c>
      <c r="E15" s="59" t="s">
        <v>104</v>
      </c>
      <c r="F15" s="51">
        <v>35314</v>
      </c>
      <c r="G15" s="53" t="s">
        <v>27</v>
      </c>
      <c r="H15" s="24" t="s">
        <v>26</v>
      </c>
      <c r="I15" s="25">
        <v>2.29</v>
      </c>
      <c r="J15" s="25">
        <v>3.45</v>
      </c>
      <c r="K15" s="25">
        <v>2.33</v>
      </c>
      <c r="L15" s="55" t="s">
        <v>30</v>
      </c>
      <c r="M15" s="55" t="s">
        <v>19</v>
      </c>
      <c r="N15" s="26"/>
    </row>
    <row r="16" spans="1:14" s="4" customFormat="1" ht="23.25" customHeight="1">
      <c r="A16" s="23">
        <f t="shared" si="0"/>
        <v>8</v>
      </c>
      <c r="B16" s="45">
        <v>2120318097</v>
      </c>
      <c r="C16" s="48" t="s">
        <v>87</v>
      </c>
      <c r="D16" s="49" t="s">
        <v>88</v>
      </c>
      <c r="E16" s="43" t="s">
        <v>36</v>
      </c>
      <c r="F16" s="51">
        <v>35729</v>
      </c>
      <c r="G16" s="53" t="s">
        <v>27</v>
      </c>
      <c r="H16" s="24" t="s">
        <v>18</v>
      </c>
      <c r="I16" s="25">
        <v>2.31</v>
      </c>
      <c r="J16" s="25">
        <v>3.33</v>
      </c>
      <c r="K16" s="25">
        <v>2.35</v>
      </c>
      <c r="L16" s="55" t="s">
        <v>30</v>
      </c>
      <c r="M16" s="55" t="s">
        <v>24</v>
      </c>
      <c r="N16" s="26"/>
    </row>
    <row r="17" spans="1:14" s="4" customFormat="1" ht="23.25" customHeight="1">
      <c r="A17" s="23">
        <f t="shared" si="0"/>
        <v>9</v>
      </c>
      <c r="B17" s="45">
        <v>2120257567</v>
      </c>
      <c r="C17" s="48" t="s">
        <v>89</v>
      </c>
      <c r="D17" s="49" t="s">
        <v>90</v>
      </c>
      <c r="E17" s="43" t="s">
        <v>36</v>
      </c>
      <c r="F17" s="51">
        <v>35698</v>
      </c>
      <c r="G17" s="53" t="s">
        <v>68</v>
      </c>
      <c r="H17" s="24" t="s">
        <v>18</v>
      </c>
      <c r="I17" s="25">
        <v>2.34</v>
      </c>
      <c r="J17" s="25">
        <v>2.65</v>
      </c>
      <c r="K17" s="25">
        <v>2.35</v>
      </c>
      <c r="L17" s="55" t="s">
        <v>30</v>
      </c>
      <c r="M17" s="55" t="s">
        <v>19</v>
      </c>
      <c r="N17" s="26"/>
    </row>
    <row r="18" spans="1:14" s="4" customFormat="1" ht="23.25" customHeight="1">
      <c r="A18" s="23">
        <f t="shared" si="0"/>
        <v>10</v>
      </c>
      <c r="B18" s="45">
        <v>2120266007</v>
      </c>
      <c r="C18" s="48" t="s">
        <v>91</v>
      </c>
      <c r="D18" s="49" t="s">
        <v>92</v>
      </c>
      <c r="E18" s="43" t="s">
        <v>36</v>
      </c>
      <c r="F18" s="51">
        <v>35487</v>
      </c>
      <c r="G18" s="53" t="s">
        <v>23</v>
      </c>
      <c r="H18" s="24" t="s">
        <v>18</v>
      </c>
      <c r="I18" s="25">
        <v>2.46</v>
      </c>
      <c r="J18" s="25">
        <v>2.65</v>
      </c>
      <c r="K18" s="25">
        <v>2.46</v>
      </c>
      <c r="L18" s="55" t="s">
        <v>30</v>
      </c>
      <c r="M18" s="55" t="s">
        <v>24</v>
      </c>
      <c r="N18" s="26"/>
    </row>
    <row r="19" spans="1:14" s="4" customFormat="1" ht="23.25" customHeight="1">
      <c r="A19" s="23">
        <f t="shared" si="0"/>
        <v>11</v>
      </c>
      <c r="B19" s="45">
        <v>2120253833</v>
      </c>
      <c r="C19" s="48" t="s">
        <v>93</v>
      </c>
      <c r="D19" s="49" t="s">
        <v>94</v>
      </c>
      <c r="E19" s="43" t="s">
        <v>36</v>
      </c>
      <c r="F19" s="51">
        <v>35738</v>
      </c>
      <c r="G19" s="53" t="s">
        <v>27</v>
      </c>
      <c r="H19" s="24" t="s">
        <v>18</v>
      </c>
      <c r="I19" s="25">
        <v>2.19</v>
      </c>
      <c r="J19" s="25">
        <v>3</v>
      </c>
      <c r="K19" s="25">
        <v>2.22</v>
      </c>
      <c r="L19" s="55" t="s">
        <v>30</v>
      </c>
      <c r="M19" s="55" t="s">
        <v>24</v>
      </c>
      <c r="N19" s="26"/>
    </row>
    <row r="20" spans="1:14" s="4" customFormat="1" ht="23.25" customHeight="1">
      <c r="A20" s="23">
        <f t="shared" si="0"/>
        <v>12</v>
      </c>
      <c r="B20" s="45">
        <v>2120266044</v>
      </c>
      <c r="C20" s="48" t="s">
        <v>95</v>
      </c>
      <c r="D20" s="49" t="s">
        <v>41</v>
      </c>
      <c r="E20" s="43" t="s">
        <v>36</v>
      </c>
      <c r="F20" s="51">
        <v>35543</v>
      </c>
      <c r="G20" s="53" t="s">
        <v>27</v>
      </c>
      <c r="H20" s="24" t="s">
        <v>18</v>
      </c>
      <c r="I20" s="25">
        <v>2.58</v>
      </c>
      <c r="J20" s="25">
        <v>3</v>
      </c>
      <c r="K20" s="25">
        <v>2.6</v>
      </c>
      <c r="L20" s="55" t="s">
        <v>19</v>
      </c>
      <c r="M20" s="55" t="s">
        <v>24</v>
      </c>
      <c r="N20" s="26"/>
    </row>
    <row r="21" spans="1:14" s="4" customFormat="1" ht="23.25" customHeight="1">
      <c r="A21" s="23">
        <f t="shared" si="0"/>
        <v>13</v>
      </c>
      <c r="B21" s="45">
        <v>2110218265</v>
      </c>
      <c r="C21" s="48" t="s">
        <v>96</v>
      </c>
      <c r="D21" s="49" t="s">
        <v>50</v>
      </c>
      <c r="E21" s="43" t="s">
        <v>36</v>
      </c>
      <c r="F21" s="51">
        <v>35629</v>
      </c>
      <c r="G21" s="53" t="s">
        <v>23</v>
      </c>
      <c r="H21" s="24" t="s">
        <v>18</v>
      </c>
      <c r="I21" s="25">
        <v>2.52</v>
      </c>
      <c r="J21" s="25">
        <v>3</v>
      </c>
      <c r="K21" s="25">
        <v>2.53</v>
      </c>
      <c r="L21" s="55" t="s">
        <v>19</v>
      </c>
      <c r="M21" s="55" t="s">
        <v>24</v>
      </c>
      <c r="N21" s="26"/>
    </row>
    <row r="22" spans="1:14" s="4" customFormat="1" ht="23.25" customHeight="1">
      <c r="A22" s="23">
        <f t="shared" si="0"/>
        <v>14</v>
      </c>
      <c r="B22" s="45">
        <v>2120259112</v>
      </c>
      <c r="C22" s="48" t="s">
        <v>86</v>
      </c>
      <c r="D22" s="49" t="s">
        <v>42</v>
      </c>
      <c r="E22" s="43" t="s">
        <v>36</v>
      </c>
      <c r="F22" s="51">
        <v>35435</v>
      </c>
      <c r="G22" s="53" t="s">
        <v>68</v>
      </c>
      <c r="H22" s="24" t="s">
        <v>18</v>
      </c>
      <c r="I22" s="25">
        <v>2.73</v>
      </c>
      <c r="J22" s="25">
        <v>3.65</v>
      </c>
      <c r="K22" s="25">
        <v>2.77</v>
      </c>
      <c r="L22" s="55" t="s">
        <v>19</v>
      </c>
      <c r="M22" s="55" t="s">
        <v>22</v>
      </c>
      <c r="N22" s="26"/>
    </row>
    <row r="23" spans="1:14" s="4" customFormat="1" ht="23.25" customHeight="1">
      <c r="A23" s="23">
        <f t="shared" si="0"/>
        <v>15</v>
      </c>
      <c r="B23" s="45">
        <v>2011214874</v>
      </c>
      <c r="C23" s="48" t="s">
        <v>100</v>
      </c>
      <c r="D23" s="49" t="s">
        <v>101</v>
      </c>
      <c r="E23" s="59" t="s">
        <v>36</v>
      </c>
      <c r="F23" s="51">
        <v>35138</v>
      </c>
      <c r="G23" s="53" t="s">
        <v>17</v>
      </c>
      <c r="H23" s="24" t="s">
        <v>26</v>
      </c>
      <c r="I23" s="25">
        <v>2.61</v>
      </c>
      <c r="J23" s="25">
        <v>3.33</v>
      </c>
      <c r="K23" s="25">
        <v>2.64</v>
      </c>
      <c r="L23" s="55" t="s">
        <v>19</v>
      </c>
      <c r="M23" s="55" t="s">
        <v>24</v>
      </c>
      <c r="N23" s="26"/>
    </row>
    <row r="24" spans="1:14" s="4" customFormat="1" ht="23.25" customHeight="1">
      <c r="A24" s="23">
        <f t="shared" si="0"/>
        <v>16</v>
      </c>
      <c r="B24" s="45">
        <v>2120266069</v>
      </c>
      <c r="C24" s="48" t="s">
        <v>62</v>
      </c>
      <c r="D24" s="49" t="s">
        <v>29</v>
      </c>
      <c r="E24" s="43" t="s">
        <v>36</v>
      </c>
      <c r="F24" s="51">
        <v>35765</v>
      </c>
      <c r="G24" s="53" t="s">
        <v>97</v>
      </c>
      <c r="H24" s="24" t="s">
        <v>18</v>
      </c>
      <c r="I24" s="25">
        <v>2.33</v>
      </c>
      <c r="J24" s="25">
        <v>3.33</v>
      </c>
      <c r="K24" s="25">
        <v>2.37</v>
      </c>
      <c r="L24" s="55" t="s">
        <v>30</v>
      </c>
      <c r="M24" s="55" t="s">
        <v>24</v>
      </c>
      <c r="N24" s="26"/>
    </row>
    <row r="25" spans="1:14" s="4" customFormat="1" ht="23.25" customHeight="1">
      <c r="A25" s="23">
        <f t="shared" si="0"/>
        <v>17</v>
      </c>
      <c r="B25" s="45">
        <v>1920268840</v>
      </c>
      <c r="C25" s="48" t="s">
        <v>98</v>
      </c>
      <c r="D25" s="49" t="s">
        <v>99</v>
      </c>
      <c r="E25" s="43" t="s">
        <v>36</v>
      </c>
      <c r="F25" s="51">
        <v>34731</v>
      </c>
      <c r="G25" s="53" t="s">
        <v>51</v>
      </c>
      <c r="H25" s="24" t="s">
        <v>18</v>
      </c>
      <c r="I25" s="25">
        <v>3.06</v>
      </c>
      <c r="J25" s="25">
        <v>4</v>
      </c>
      <c r="K25" s="25">
        <v>3.09</v>
      </c>
      <c r="L25" s="55" t="s">
        <v>19</v>
      </c>
      <c r="M25" s="55" t="s">
        <v>24</v>
      </c>
      <c r="N25" s="26"/>
    </row>
    <row r="26" spans="1:14" s="4" customFormat="1" ht="23.25" customHeight="1">
      <c r="A26" s="23">
        <f t="shared" si="0"/>
        <v>18</v>
      </c>
      <c r="B26" s="45">
        <v>2226261476</v>
      </c>
      <c r="C26" s="48" t="s">
        <v>108</v>
      </c>
      <c r="D26" s="49" t="s">
        <v>109</v>
      </c>
      <c r="E26" s="59" t="s">
        <v>53</v>
      </c>
      <c r="F26" s="51">
        <v>34063</v>
      </c>
      <c r="G26" s="53" t="s">
        <v>17</v>
      </c>
      <c r="H26" s="24" t="s">
        <v>18</v>
      </c>
      <c r="I26" s="25">
        <v>2.6</v>
      </c>
      <c r="J26" s="25">
        <v>2.73</v>
      </c>
      <c r="K26" s="25">
        <v>2.6</v>
      </c>
      <c r="L26" s="55" t="s">
        <v>19</v>
      </c>
      <c r="M26" s="55" t="s">
        <v>24</v>
      </c>
      <c r="N26" s="26"/>
    </row>
    <row r="27" spans="1:14" s="4" customFormat="1" ht="23.25" customHeight="1">
      <c r="A27" s="23">
        <f t="shared" si="0"/>
        <v>19</v>
      </c>
      <c r="B27" s="45">
        <v>2227261480</v>
      </c>
      <c r="C27" s="48" t="s">
        <v>105</v>
      </c>
      <c r="D27" s="49" t="s">
        <v>106</v>
      </c>
      <c r="E27" s="43" t="s">
        <v>53</v>
      </c>
      <c r="F27" s="51">
        <v>32509</v>
      </c>
      <c r="G27" s="53" t="s">
        <v>27</v>
      </c>
      <c r="H27" s="24" t="s">
        <v>26</v>
      </c>
      <c r="I27" s="25">
        <v>2.82</v>
      </c>
      <c r="J27" s="25">
        <v>3.06</v>
      </c>
      <c r="K27" s="25">
        <v>2.83</v>
      </c>
      <c r="L27" s="55" t="s">
        <v>19</v>
      </c>
      <c r="M27" s="55" t="s">
        <v>24</v>
      </c>
      <c r="N27" s="26"/>
    </row>
    <row r="28" spans="1:14" s="4" customFormat="1" ht="23.25" customHeight="1">
      <c r="A28" s="23">
        <f t="shared" si="0"/>
        <v>20</v>
      </c>
      <c r="B28" s="45">
        <v>2226261483</v>
      </c>
      <c r="C28" s="48" t="s">
        <v>107</v>
      </c>
      <c r="D28" s="49" t="s">
        <v>52</v>
      </c>
      <c r="E28" s="59" t="s">
        <v>53</v>
      </c>
      <c r="F28" s="51">
        <v>33419</v>
      </c>
      <c r="G28" s="53" t="s">
        <v>27</v>
      </c>
      <c r="H28" s="24" t="s">
        <v>18</v>
      </c>
      <c r="I28" s="25">
        <v>2.76</v>
      </c>
      <c r="J28" s="25">
        <v>2.66</v>
      </c>
      <c r="K28" s="25">
        <v>2.75</v>
      </c>
      <c r="L28" s="55" t="s">
        <v>19</v>
      </c>
      <c r="M28" s="55" t="s">
        <v>24</v>
      </c>
      <c r="N28" s="26"/>
    </row>
    <row r="29" spans="1:14" s="4" customFormat="1" ht="23.25" customHeight="1">
      <c r="A29" s="19">
        <v>1</v>
      </c>
      <c r="B29" s="44">
        <v>2120258273</v>
      </c>
      <c r="C29" s="46" t="s">
        <v>120</v>
      </c>
      <c r="D29" s="47" t="s">
        <v>121</v>
      </c>
      <c r="E29" s="42" t="s">
        <v>36</v>
      </c>
      <c r="F29" s="50">
        <v>35693</v>
      </c>
      <c r="G29" s="52" t="s">
        <v>27</v>
      </c>
      <c r="H29" s="20" t="s">
        <v>18</v>
      </c>
      <c r="I29" s="21">
        <v>2.84</v>
      </c>
      <c r="J29" s="21">
        <v>3.33</v>
      </c>
      <c r="K29" s="21">
        <v>2.85</v>
      </c>
      <c r="L29" s="54" t="s">
        <v>19</v>
      </c>
      <c r="M29" s="54" t="s">
        <v>24</v>
      </c>
      <c r="N29" s="22"/>
    </row>
    <row r="30" spans="1:14" ht="24" customHeight="1">
      <c r="A30" s="28"/>
      <c r="B30" s="16" t="s">
        <v>32</v>
      </c>
      <c r="C30" s="17"/>
      <c r="D30" s="17"/>
      <c r="E30" s="17"/>
      <c r="F30" s="17"/>
      <c r="G30" s="17"/>
      <c r="H30" s="17"/>
      <c r="I30" s="29"/>
      <c r="J30" s="18"/>
      <c r="K30" s="30" t="s">
        <v>33</v>
      </c>
      <c r="L30" s="27"/>
      <c r="M30" s="31"/>
      <c r="N30" s="18"/>
    </row>
    <row r="31" spans="1:14" ht="15.75">
      <c r="A31" s="32"/>
      <c r="B31" s="33"/>
      <c r="C31" s="34"/>
      <c r="D31" s="35"/>
      <c r="E31" s="35"/>
      <c r="F31" s="36"/>
      <c r="G31" s="37"/>
      <c r="H31" s="37"/>
      <c r="I31" s="38"/>
      <c r="J31" s="38"/>
      <c r="K31" s="38"/>
      <c r="L31" s="38"/>
      <c r="M31" s="38"/>
      <c r="N31" s="39"/>
    </row>
    <row r="32" spans="1:14" ht="15.75">
      <c r="A32" s="32"/>
      <c r="B32" s="33"/>
      <c r="C32" s="34"/>
      <c r="D32" s="35"/>
      <c r="E32" s="35"/>
      <c r="F32" s="36"/>
      <c r="G32" s="37"/>
      <c r="H32" s="37"/>
      <c r="I32" s="38"/>
      <c r="J32" s="38"/>
      <c r="K32" s="38"/>
      <c r="L32" s="38"/>
      <c r="M32" s="38"/>
      <c r="N32" s="39"/>
    </row>
    <row r="33" spans="1:14" ht="15.75">
      <c r="A33" s="32"/>
      <c r="B33" s="33"/>
      <c r="C33" s="34"/>
      <c r="D33" s="35"/>
      <c r="E33" s="35"/>
      <c r="F33" s="36"/>
      <c r="G33" s="37"/>
      <c r="H33" s="37"/>
      <c r="I33" s="38"/>
      <c r="J33" s="38"/>
      <c r="K33" s="38"/>
      <c r="L33" s="38"/>
      <c r="M33" s="38"/>
      <c r="N33" s="39"/>
    </row>
    <row r="34" spans="1:14" ht="15.75">
      <c r="A34" s="32"/>
      <c r="B34" s="33"/>
      <c r="C34" s="34"/>
      <c r="D34" s="35"/>
      <c r="E34" s="35"/>
      <c r="F34" s="36"/>
      <c r="G34" s="37"/>
      <c r="H34" s="37"/>
      <c r="I34" s="38"/>
      <c r="J34" s="38"/>
      <c r="K34" s="38"/>
      <c r="L34" s="38"/>
      <c r="M34" s="38"/>
      <c r="N34" s="39"/>
    </row>
    <row r="35" spans="1:14" ht="15.75">
      <c r="A35" s="28"/>
      <c r="B35" s="40" t="s">
        <v>34</v>
      </c>
      <c r="C35" s="28"/>
      <c r="D35" s="28"/>
      <c r="E35" s="28"/>
      <c r="F35" s="28"/>
      <c r="G35" s="28"/>
      <c r="H35" s="28"/>
      <c r="I35" s="40" t="s">
        <v>35</v>
      </c>
      <c r="J35" s="41"/>
      <c r="K35" s="27"/>
      <c r="L35" s="28"/>
      <c r="M35" s="28"/>
      <c r="N35" s="28"/>
    </row>
    <row r="40" spans="16:19" ht="15">
      <c r="P40" s="57">
        <f>COUNTIF($L$9:$L$28,Q40)</f>
        <v>0</v>
      </c>
      <c r="Q40" s="58" t="s">
        <v>22</v>
      </c>
      <c r="S40" s="57">
        <f>COUNTIF($L$9:$L$28,Q40)</f>
        <v>0</v>
      </c>
    </row>
    <row r="41" spans="16:19" ht="15">
      <c r="P41" s="57">
        <f>COUNTIF($L$9:$L$28,Q41)</f>
        <v>1</v>
      </c>
      <c r="Q41" s="58" t="s">
        <v>21</v>
      </c>
      <c r="S41" s="57">
        <f>COUNTIF($L$9:$L$28,Q41)</f>
        <v>1</v>
      </c>
    </row>
    <row r="42" spans="16:19" ht="15">
      <c r="P42" s="57">
        <f>COUNTIF($L$9:$L$28,Q42)</f>
        <v>11</v>
      </c>
      <c r="Q42" s="15" t="s">
        <v>19</v>
      </c>
      <c r="S42" s="57">
        <f>COUNTIF($L$9:$L$28,Q42)</f>
        <v>11</v>
      </c>
    </row>
    <row r="43" spans="16:19" ht="15">
      <c r="P43" s="57">
        <f>COUNTIF($L$9:$L$28,Q43)</f>
        <v>8</v>
      </c>
      <c r="Q43" s="15" t="s">
        <v>30</v>
      </c>
      <c r="S43" s="57">
        <f>COUNTIF($L$9:$L$28,Q43)</f>
        <v>8</v>
      </c>
    </row>
    <row r="47" spans="16:19" ht="12.75">
      <c r="P47" s="15">
        <f>SUM(P40:P43)</f>
        <v>20</v>
      </c>
      <c r="S47" s="15">
        <f>SUM(S40:S43)</f>
        <v>20</v>
      </c>
    </row>
  </sheetData>
  <sheetProtection/>
  <mergeCells count="18">
    <mergeCell ref="D3:N3"/>
    <mergeCell ref="A6:A8"/>
    <mergeCell ref="B6:B8"/>
    <mergeCell ref="C6:D8"/>
    <mergeCell ref="E6:E8"/>
    <mergeCell ref="F6:F8"/>
    <mergeCell ref="A1:C1"/>
    <mergeCell ref="D1:N1"/>
    <mergeCell ref="A2:C2"/>
    <mergeCell ref="D2:N2"/>
    <mergeCell ref="M6:M8"/>
    <mergeCell ref="N6:N8"/>
    <mergeCell ref="G6:G8"/>
    <mergeCell ref="H6:H8"/>
    <mergeCell ref="I6:I8"/>
    <mergeCell ref="J6:J8"/>
    <mergeCell ref="K6:K8"/>
    <mergeCell ref="L6:L8"/>
  </mergeCells>
  <conditionalFormatting sqref="L9:M9 L11:M12">
    <cfRule type="cellIs" priority="77" dxfId="13" operator="lessThan" stopIfTrue="1">
      <formula>5</formula>
    </cfRule>
  </conditionalFormatting>
  <conditionalFormatting sqref="L9">
    <cfRule type="cellIs" priority="76" dxfId="2" operator="equal">
      <formula>0</formula>
    </cfRule>
    <cfRule type="dataBar" priority="75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{40f49671-deda-4e5f-bb7f-0ad8c416884c}</x14:id>
        </ext>
      </extLst>
    </cfRule>
  </conditionalFormatting>
  <conditionalFormatting sqref="M9">
    <cfRule type="cellIs" priority="74" dxfId="2" operator="equal">
      <formula>0</formula>
    </cfRule>
    <cfRule type="dataBar" priority="73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{75baae2f-d7fa-4b7e-86c0-34f6e9d54f21}</x14:id>
        </ext>
      </extLst>
    </cfRule>
  </conditionalFormatting>
  <conditionalFormatting sqref="L9">
    <cfRule type="cellIs" priority="79" dxfId="2" operator="equal">
      <formula>0</formula>
    </cfRule>
    <cfRule type="dataBar" priority="78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{921b0397-6c3d-4bdb-af81-54afefaf80fc}</x14:id>
        </ext>
      </extLst>
    </cfRule>
  </conditionalFormatting>
  <conditionalFormatting sqref="M9">
    <cfRule type="cellIs" priority="81" dxfId="2" operator="equal">
      <formula>0</formula>
    </cfRule>
    <cfRule type="dataBar" priority="80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{9a413c37-cce2-437a-a305-f0f62812cf93}</x14:id>
        </ext>
      </extLst>
    </cfRule>
  </conditionalFormatting>
  <conditionalFormatting sqref="L9">
    <cfRule type="cellIs" priority="72" dxfId="2" operator="equal">
      <formula>0</formula>
    </cfRule>
    <cfRule type="dataBar" priority="71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{9e967c4a-135c-439e-b4fd-e15b3aa8e23d}</x14:id>
        </ext>
      </extLst>
    </cfRule>
  </conditionalFormatting>
  <conditionalFormatting sqref="L10:M10">
    <cfRule type="cellIs" priority="62" dxfId="13" operator="lessThan" stopIfTrue="1">
      <formula>5</formula>
    </cfRule>
  </conditionalFormatting>
  <conditionalFormatting sqref="L10">
    <cfRule type="cellIs" priority="64" dxfId="2" operator="equal">
      <formula>0</formula>
    </cfRule>
    <cfRule type="dataBar" priority="63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{62db8946-cb01-4717-9b64-42225891e55d}</x14:id>
        </ext>
      </extLst>
    </cfRule>
  </conditionalFormatting>
  <conditionalFormatting sqref="L10">
    <cfRule type="cellIs" priority="66" dxfId="2" operator="equal">
      <formula>0</formula>
    </cfRule>
    <cfRule type="dataBar" priority="65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{3d96bccd-c844-4bd3-889d-744ece6997eb}</x14:id>
        </ext>
      </extLst>
    </cfRule>
  </conditionalFormatting>
  <conditionalFormatting sqref="M10">
    <cfRule type="cellIs" priority="68" dxfId="2" operator="equal">
      <formula>0</formula>
    </cfRule>
    <cfRule type="dataBar" priority="67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{f1d5d99d-081d-48ad-9fb8-75535add097d}</x14:id>
        </ext>
      </extLst>
    </cfRule>
  </conditionalFormatting>
  <conditionalFormatting sqref="M10">
    <cfRule type="cellIs" priority="70" dxfId="2" operator="equal">
      <formula>0</formula>
    </cfRule>
    <cfRule type="dataBar" priority="69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{56b0d255-b404-4eee-a2ac-ed0a552610e6}</x14:id>
        </ext>
      </extLst>
    </cfRule>
  </conditionalFormatting>
  <conditionalFormatting sqref="L11:L12">
    <cfRule type="cellIs" priority="83" dxfId="2" operator="equal">
      <formula>0</formula>
    </cfRule>
    <cfRule type="dataBar" priority="82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{92efc0d2-21e7-460e-8d88-9174cfc60a8b}</x14:id>
        </ext>
      </extLst>
    </cfRule>
  </conditionalFormatting>
  <conditionalFormatting sqref="M11:M12">
    <cfRule type="cellIs" priority="85" dxfId="2" operator="equal">
      <formula>0</formula>
    </cfRule>
    <cfRule type="dataBar" priority="84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{6ddda21b-0248-422f-94bb-94ff70159676}</x14:id>
        </ext>
      </extLst>
    </cfRule>
  </conditionalFormatting>
  <conditionalFormatting sqref="L14:M27">
    <cfRule type="cellIs" priority="57" dxfId="13" operator="lessThan" stopIfTrue="1">
      <formula>5</formula>
    </cfRule>
  </conditionalFormatting>
  <conditionalFormatting sqref="L13:M13">
    <cfRule type="cellIs" priority="42" dxfId="13" operator="lessThan" stopIfTrue="1">
      <formula>5</formula>
    </cfRule>
  </conditionalFormatting>
  <conditionalFormatting sqref="L13">
    <cfRule type="cellIs" priority="44" dxfId="2" operator="equal">
      <formula>0</formula>
    </cfRule>
    <cfRule type="dataBar" priority="43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{19761190-96b9-4675-ae1a-60068923890c}</x14:id>
        </ext>
      </extLst>
    </cfRule>
  </conditionalFormatting>
  <conditionalFormatting sqref="M13">
    <cfRule type="cellIs" priority="46" dxfId="2" operator="equal">
      <formula>0</formula>
    </cfRule>
    <cfRule type="dataBar" priority="45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{1695e95f-a670-4d56-aeff-69829bf37c1c}</x14:id>
        </ext>
      </extLst>
    </cfRule>
  </conditionalFormatting>
  <conditionalFormatting sqref="L14:L27">
    <cfRule type="cellIs" priority="306" dxfId="2" operator="equal">
      <formula>0</formula>
    </cfRule>
    <cfRule type="dataBar" priority="305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{90812c69-2971-40ed-8f41-3e32268814a4}</x14:id>
        </ext>
      </extLst>
    </cfRule>
  </conditionalFormatting>
  <conditionalFormatting sqref="M14:M27">
    <cfRule type="cellIs" priority="308" dxfId="2" operator="equal">
      <formula>0</formula>
    </cfRule>
    <cfRule type="dataBar" priority="307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{14d6d6cd-38fc-4d2c-8ca2-e3ba8912c842}</x14:id>
        </ext>
      </extLst>
    </cfRule>
  </conditionalFormatting>
  <conditionalFormatting sqref="L28:M28">
    <cfRule type="cellIs" priority="12" dxfId="13" operator="lessThan" stopIfTrue="1">
      <formula>5</formula>
    </cfRule>
  </conditionalFormatting>
  <conditionalFormatting sqref="L28">
    <cfRule type="cellIs" priority="314" dxfId="2" operator="equal">
      <formula>0</formula>
    </cfRule>
    <cfRule type="dataBar" priority="313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{f84f8de1-7d4c-4834-b541-08108b3500d5}</x14:id>
        </ext>
      </extLst>
    </cfRule>
  </conditionalFormatting>
  <conditionalFormatting sqref="M28">
    <cfRule type="cellIs" priority="316" dxfId="2" operator="equal">
      <formula>0</formula>
    </cfRule>
    <cfRule type="dataBar" priority="315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{c76c4e97-1fd3-4ba1-9ec5-95bff5bae87a}</x14:id>
        </ext>
      </extLst>
    </cfRule>
  </conditionalFormatting>
  <conditionalFormatting sqref="L29:M29">
    <cfRule type="cellIs" priority="7" dxfId="13" operator="lessThan" stopIfTrue="1">
      <formula>5</formula>
    </cfRule>
  </conditionalFormatting>
  <conditionalFormatting sqref="L29">
    <cfRule type="cellIs" priority="6" dxfId="2" operator="equal">
      <formula>0</formula>
    </cfRule>
    <cfRule type="dataBar" priority="5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{0a4ad7e5-4691-474b-a51e-dd3e16dd530e}</x14:id>
        </ext>
      </extLst>
    </cfRule>
  </conditionalFormatting>
  <conditionalFormatting sqref="M29">
    <cfRule type="cellIs" priority="4" dxfId="2" operator="equal">
      <formula>0</formula>
    </cfRule>
    <cfRule type="dataBar" priority="3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{ff43a5ab-d830-4e64-9584-4307d2c8630c}</x14:id>
        </ext>
      </extLst>
    </cfRule>
  </conditionalFormatting>
  <conditionalFormatting sqref="L29">
    <cfRule type="cellIs" priority="9" dxfId="2" operator="equal">
      <formula>0</formula>
    </cfRule>
    <cfRule type="dataBar" priority="8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{c377cc1a-4178-4718-b910-3726dfaa53d9}</x14:id>
        </ext>
      </extLst>
    </cfRule>
  </conditionalFormatting>
  <conditionalFormatting sqref="M29">
    <cfRule type="cellIs" priority="11" dxfId="2" operator="equal">
      <formula>0</formula>
    </cfRule>
    <cfRule type="dataBar" priority="10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{696f0d27-7eaa-49dd-bac3-b91a93d52071}</x14:id>
        </ext>
      </extLst>
    </cfRule>
  </conditionalFormatting>
  <conditionalFormatting sqref="L29">
    <cfRule type="cellIs" priority="2" dxfId="2" operator="equal">
      <formula>0</formula>
    </cfRule>
    <cfRule type="dataBar" priority="1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{e7f851ab-ce45-4865-9347-c715905b9f95}</x14:id>
        </ext>
      </extLst>
    </cfRule>
  </conditionalFormatting>
  <printOptions/>
  <pageMargins left="0" right="0" top="0" bottom="0" header="0.15748031496062992" footer="0"/>
  <pageSetup horizontalDpi="600" verticalDpi="600" orientation="portrait" paperSize="9" r:id="rId1"/>
  <headerFooter alignWithMargins="0">
    <oddHeader>&amp;R&amp;P/&amp;N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6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40f49671-deda-4e5f-bb7f-0ad8c416884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L9</xm:sqref>
        </x14:conditionalFormatting>
        <x14:conditionalFormatting xmlns:xm="http://schemas.microsoft.com/office/excel/2006/main">
          <x14:cfRule type="cellIs" priority="74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75baae2f-d7fa-4b7e-86c0-34f6e9d54f2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M9</xm:sqref>
        </x14:conditionalFormatting>
        <x14:conditionalFormatting xmlns:xm="http://schemas.microsoft.com/office/excel/2006/main">
          <x14:cfRule type="cellIs" priority="79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921b0397-6c3d-4bdb-af81-54afefaf80f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L9</xm:sqref>
        </x14:conditionalFormatting>
        <x14:conditionalFormatting xmlns:xm="http://schemas.microsoft.com/office/excel/2006/main">
          <x14:cfRule type="cellIs" priority="81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9a413c37-cce2-437a-a305-f0f62812cf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M9</xm:sqref>
        </x14:conditionalFormatting>
        <x14:conditionalFormatting xmlns:xm="http://schemas.microsoft.com/office/excel/2006/main">
          <x14:cfRule type="cellIs" priority="72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9e967c4a-135c-439e-b4fd-e15b3aa8e2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L9</xm:sqref>
        </x14:conditionalFormatting>
        <x14:conditionalFormatting xmlns:xm="http://schemas.microsoft.com/office/excel/2006/main">
          <x14:cfRule type="cellIs" priority="64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62db8946-cb01-4717-9b64-42225891e55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L10</xm:sqref>
        </x14:conditionalFormatting>
        <x14:conditionalFormatting xmlns:xm="http://schemas.microsoft.com/office/excel/2006/main">
          <x14:cfRule type="cellIs" priority="66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3d96bccd-c844-4bd3-889d-744ece6997e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L10</xm:sqref>
        </x14:conditionalFormatting>
        <x14:conditionalFormatting xmlns:xm="http://schemas.microsoft.com/office/excel/2006/main">
          <x14:cfRule type="cellIs" priority="68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f1d5d99d-081d-48ad-9fb8-75535add097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M10</xm:sqref>
        </x14:conditionalFormatting>
        <x14:conditionalFormatting xmlns:xm="http://schemas.microsoft.com/office/excel/2006/main">
          <x14:cfRule type="cellIs" priority="70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56b0d255-b404-4eee-a2ac-ed0a552610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M10</xm:sqref>
        </x14:conditionalFormatting>
        <x14:conditionalFormatting xmlns:xm="http://schemas.microsoft.com/office/excel/2006/main">
          <x14:cfRule type="cellIs" priority="83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92efc0d2-21e7-460e-8d88-9174cfc60a8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L11:L12</xm:sqref>
        </x14:conditionalFormatting>
        <x14:conditionalFormatting xmlns:xm="http://schemas.microsoft.com/office/excel/2006/main">
          <x14:cfRule type="cellIs" priority="85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6ddda21b-0248-422f-94bb-94ff7015967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M11:M12</xm:sqref>
        </x14:conditionalFormatting>
        <x14:conditionalFormatting xmlns:xm="http://schemas.microsoft.com/office/excel/2006/main">
          <x14:cfRule type="cellIs" priority="44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19761190-96b9-4675-ae1a-60068923890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L13</xm:sqref>
        </x14:conditionalFormatting>
        <x14:conditionalFormatting xmlns:xm="http://schemas.microsoft.com/office/excel/2006/main">
          <x14:cfRule type="cellIs" priority="46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1695e95f-a670-4d56-aeff-69829bf37c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M13</xm:sqref>
        </x14:conditionalFormatting>
        <x14:conditionalFormatting xmlns:xm="http://schemas.microsoft.com/office/excel/2006/main">
          <x14:cfRule type="cellIs" priority="306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90812c69-2971-40ed-8f41-3e32268814a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L14:L27</xm:sqref>
        </x14:conditionalFormatting>
        <x14:conditionalFormatting xmlns:xm="http://schemas.microsoft.com/office/excel/2006/main">
          <x14:cfRule type="cellIs" priority="308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14d6d6cd-38fc-4d2c-8ca2-e3ba8912c84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M14:M27</xm:sqref>
        </x14:conditionalFormatting>
        <x14:conditionalFormatting xmlns:xm="http://schemas.microsoft.com/office/excel/2006/main">
          <x14:cfRule type="cellIs" priority="314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f84f8de1-7d4c-4834-b541-08108b3500d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L28</xm:sqref>
        </x14:conditionalFormatting>
        <x14:conditionalFormatting xmlns:xm="http://schemas.microsoft.com/office/excel/2006/main">
          <x14:cfRule type="cellIs" priority="316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c76c4e97-1fd3-4ba1-9ec5-95bff5bae87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M28</xm:sqref>
        </x14:conditionalFormatting>
        <x14:conditionalFormatting xmlns:xm="http://schemas.microsoft.com/office/excel/2006/main">
          <x14:cfRule type="cellIs" priority="6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0a4ad7e5-4691-474b-a51e-dd3e16dd530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L29</xm:sqref>
        </x14:conditionalFormatting>
        <x14:conditionalFormatting xmlns:xm="http://schemas.microsoft.com/office/excel/2006/main">
          <x14:cfRule type="cellIs" priority="4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ff43a5ab-d830-4e64-9584-4307d2c8630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M29</xm:sqref>
        </x14:conditionalFormatting>
        <x14:conditionalFormatting xmlns:xm="http://schemas.microsoft.com/office/excel/2006/main">
          <x14:cfRule type="cellIs" priority="9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c377cc1a-4178-4718-b910-3726dfaa53d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L29</xm:sqref>
        </x14:conditionalFormatting>
        <x14:conditionalFormatting xmlns:xm="http://schemas.microsoft.com/office/excel/2006/main">
          <x14:cfRule type="cellIs" priority="11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696f0d27-7eaa-49dd-bac3-b91a93d5207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M29</xm:sqref>
        </x14:conditionalFormatting>
        <x14:conditionalFormatting xmlns:xm="http://schemas.microsoft.com/office/excel/2006/main">
          <x14:cfRule type="cellIs" priority="2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e7f851ab-ce45-4865-9347-c715905b9f9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22"/>
  <sheetViews>
    <sheetView tabSelected="1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R15" sqref="R15"/>
    </sheetView>
  </sheetViews>
  <sheetFormatPr defaultColWidth="9.140625" defaultRowHeight="15"/>
  <cols>
    <col min="1" max="1" width="4.421875" style="83" customWidth="1"/>
    <col min="2" max="2" width="9.8515625" style="84" customWidth="1"/>
    <col min="3" max="3" width="13.8515625" style="83" customWidth="1"/>
    <col min="4" max="4" width="7.421875" style="83" customWidth="1"/>
    <col min="5" max="5" width="8.00390625" style="83" customWidth="1"/>
    <col min="6" max="6" width="9.421875" style="85" customWidth="1"/>
    <col min="7" max="7" width="8.57421875" style="83" customWidth="1"/>
    <col min="8" max="8" width="4.421875" style="83" customWidth="1"/>
    <col min="9" max="9" width="4.8515625" style="83" customWidth="1"/>
    <col min="10" max="10" width="4.421875" style="83" customWidth="1"/>
    <col min="11" max="11" width="5.140625" style="86" customWidth="1"/>
    <col min="12" max="12" width="8.00390625" style="86" customWidth="1"/>
    <col min="13" max="13" width="5.8515625" style="86" customWidth="1"/>
    <col min="14" max="14" width="4.57421875" style="87" customWidth="1"/>
    <col min="15" max="16384" width="9.140625" style="27" customWidth="1"/>
  </cols>
  <sheetData>
    <row r="1" spans="1:14" s="60" customFormat="1" ht="27.75" customHeight="1">
      <c r="A1" s="125" t="s">
        <v>0</v>
      </c>
      <c r="B1" s="125"/>
      <c r="C1" s="125"/>
      <c r="D1" s="126" t="s">
        <v>1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s="60" customFormat="1" ht="24" customHeight="1">
      <c r="A2" s="125" t="s">
        <v>2</v>
      </c>
      <c r="B2" s="125"/>
      <c r="C2" s="125"/>
      <c r="D2" s="127" t="s">
        <v>63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s="60" customFormat="1" ht="24" customHeight="1">
      <c r="A3" s="61"/>
      <c r="B3" s="61"/>
      <c r="C3" s="62"/>
      <c r="E3" s="63" t="s">
        <v>61</v>
      </c>
      <c r="F3" s="64"/>
      <c r="G3" s="64"/>
      <c r="H3" s="64"/>
      <c r="I3" s="64"/>
      <c r="J3" s="64"/>
      <c r="K3" s="64"/>
      <c r="L3" s="64"/>
      <c r="M3" s="64"/>
      <c r="N3" s="64"/>
    </row>
    <row r="4" spans="1:14" s="60" customFormat="1" ht="24" customHeight="1">
      <c r="A4" s="65"/>
      <c r="B4" s="66"/>
      <c r="C4" s="67"/>
      <c r="D4" s="67"/>
      <c r="F4" s="68"/>
      <c r="H4" s="8" t="s">
        <v>56</v>
      </c>
      <c r="J4" s="69"/>
      <c r="K4" s="69"/>
      <c r="L4" s="67"/>
      <c r="M4" s="67"/>
      <c r="N4" s="70"/>
    </row>
    <row r="5" spans="1:14" s="81" customFormat="1" ht="13.5" customHeight="1">
      <c r="A5" s="71"/>
      <c r="B5" s="72"/>
      <c r="C5" s="73"/>
      <c r="D5" s="74"/>
      <c r="E5" s="74"/>
      <c r="F5" s="75"/>
      <c r="G5" s="76"/>
      <c r="H5" s="76"/>
      <c r="I5" s="77">
        <v>85</v>
      </c>
      <c r="J5" s="78"/>
      <c r="K5" s="78">
        <v>90</v>
      </c>
      <c r="L5" s="79">
        <v>95</v>
      </c>
      <c r="M5" s="79">
        <v>96</v>
      </c>
      <c r="N5" s="80"/>
    </row>
    <row r="6" spans="1:14" ht="32.25" customHeight="1">
      <c r="A6" s="128" t="s">
        <v>4</v>
      </c>
      <c r="B6" s="131" t="s">
        <v>57</v>
      </c>
      <c r="C6" s="134" t="s">
        <v>6</v>
      </c>
      <c r="D6" s="135"/>
      <c r="E6" s="140" t="s">
        <v>7</v>
      </c>
      <c r="F6" s="140" t="s">
        <v>58</v>
      </c>
      <c r="G6" s="143" t="s">
        <v>59</v>
      </c>
      <c r="H6" s="122" t="s">
        <v>10</v>
      </c>
      <c r="I6" s="116" t="s">
        <v>11</v>
      </c>
      <c r="J6" s="116" t="s">
        <v>60</v>
      </c>
      <c r="K6" s="116" t="s">
        <v>13</v>
      </c>
      <c r="L6" s="122" t="s">
        <v>14</v>
      </c>
      <c r="M6" s="122" t="s">
        <v>15</v>
      </c>
      <c r="N6" s="122" t="s">
        <v>16</v>
      </c>
    </row>
    <row r="7" spans="1:14" ht="27" customHeight="1">
      <c r="A7" s="129"/>
      <c r="B7" s="132"/>
      <c r="C7" s="136"/>
      <c r="D7" s="137"/>
      <c r="E7" s="141"/>
      <c r="F7" s="141"/>
      <c r="G7" s="129"/>
      <c r="H7" s="123"/>
      <c r="I7" s="117"/>
      <c r="J7" s="117"/>
      <c r="K7" s="117"/>
      <c r="L7" s="123"/>
      <c r="M7" s="123"/>
      <c r="N7" s="123"/>
    </row>
    <row r="8" spans="1:14" ht="35.25" customHeight="1">
      <c r="A8" s="130"/>
      <c r="B8" s="133"/>
      <c r="C8" s="138"/>
      <c r="D8" s="139"/>
      <c r="E8" s="142"/>
      <c r="F8" s="142"/>
      <c r="G8" s="130"/>
      <c r="H8" s="124"/>
      <c r="I8" s="118"/>
      <c r="J8" s="118"/>
      <c r="K8" s="118"/>
      <c r="L8" s="124"/>
      <c r="M8" s="124"/>
      <c r="N8" s="124"/>
    </row>
    <row r="9" spans="1:14" ht="27.75" customHeight="1">
      <c r="A9" s="23">
        <v>1</v>
      </c>
      <c r="B9" s="45">
        <v>2110215095</v>
      </c>
      <c r="C9" s="48" t="s">
        <v>65</v>
      </c>
      <c r="D9" s="49" t="s">
        <v>44</v>
      </c>
      <c r="E9" s="82" t="s">
        <v>66</v>
      </c>
      <c r="F9" s="50">
        <v>35410</v>
      </c>
      <c r="G9" s="53" t="s">
        <v>20</v>
      </c>
      <c r="H9" s="24" t="s">
        <v>18</v>
      </c>
      <c r="I9" s="25">
        <v>2.22</v>
      </c>
      <c r="J9" s="25">
        <v>4</v>
      </c>
      <c r="K9" s="25">
        <v>2.47</v>
      </c>
      <c r="L9" s="55" t="s">
        <v>30</v>
      </c>
      <c r="M9" s="55" t="s">
        <v>24</v>
      </c>
      <c r="N9" s="26"/>
    </row>
    <row r="10" spans="1:14" ht="30.75" customHeight="1">
      <c r="A10" s="28"/>
      <c r="B10" s="16" t="s">
        <v>32</v>
      </c>
      <c r="C10" s="17"/>
      <c r="D10" s="17"/>
      <c r="E10" s="17"/>
      <c r="F10" s="17"/>
      <c r="G10" s="17"/>
      <c r="H10" s="17"/>
      <c r="I10" s="29"/>
      <c r="J10" s="18"/>
      <c r="K10" s="30" t="s">
        <v>33</v>
      </c>
      <c r="L10" s="27"/>
      <c r="M10" s="31"/>
      <c r="N10" s="18"/>
    </row>
    <row r="11" spans="1:14" ht="18.75" customHeight="1">
      <c r="A11" s="32"/>
      <c r="B11" s="33"/>
      <c r="C11" s="34"/>
      <c r="D11" s="35"/>
      <c r="E11" s="35"/>
      <c r="F11" s="36"/>
      <c r="G11" s="37"/>
      <c r="H11" s="37"/>
      <c r="I11" s="38"/>
      <c r="J11" s="38"/>
      <c r="K11" s="38"/>
      <c r="L11" s="38"/>
      <c r="M11" s="38"/>
      <c r="N11" s="39"/>
    </row>
    <row r="12" spans="1:14" ht="18.75" customHeight="1">
      <c r="A12" s="32"/>
      <c r="B12" s="33"/>
      <c r="C12" s="34"/>
      <c r="D12" s="35"/>
      <c r="E12" s="35"/>
      <c r="F12" s="36"/>
      <c r="G12" s="37"/>
      <c r="H12" s="37"/>
      <c r="I12" s="38"/>
      <c r="J12" s="38"/>
      <c r="K12" s="38"/>
      <c r="L12" s="38"/>
      <c r="M12" s="38"/>
      <c r="N12" s="39"/>
    </row>
    <row r="13" spans="1:14" ht="18.75" customHeight="1">
      <c r="A13" s="32"/>
      <c r="B13" s="33"/>
      <c r="C13" s="34"/>
      <c r="D13" s="35"/>
      <c r="E13" s="35"/>
      <c r="F13" s="36"/>
      <c r="G13" s="37"/>
      <c r="H13" s="37"/>
      <c r="I13" s="38"/>
      <c r="J13" s="38"/>
      <c r="K13" s="38"/>
      <c r="L13" s="38"/>
      <c r="M13" s="38"/>
      <c r="N13" s="39"/>
    </row>
    <row r="14" spans="1:14" ht="18.75" customHeight="1">
      <c r="A14" s="32"/>
      <c r="B14" s="33"/>
      <c r="C14" s="34"/>
      <c r="D14" s="35"/>
      <c r="E14" s="35"/>
      <c r="F14" s="36"/>
      <c r="G14" s="37"/>
      <c r="H14" s="37"/>
      <c r="I14" s="38"/>
      <c r="J14" s="38"/>
      <c r="K14" s="38"/>
      <c r="L14" s="38"/>
      <c r="M14" s="38"/>
      <c r="N14" s="39"/>
    </row>
    <row r="15" spans="1:14" ht="22.5" customHeight="1">
      <c r="A15" s="28"/>
      <c r="B15" s="40" t="s">
        <v>34</v>
      </c>
      <c r="C15" s="28"/>
      <c r="D15" s="28"/>
      <c r="E15" s="28"/>
      <c r="F15" s="28"/>
      <c r="G15" s="28"/>
      <c r="H15" s="28"/>
      <c r="I15" s="40" t="s">
        <v>35</v>
      </c>
      <c r="J15" s="41"/>
      <c r="K15" s="27"/>
      <c r="L15" s="28"/>
      <c r="M15" s="28"/>
      <c r="N15" s="28"/>
    </row>
    <row r="16" ht="22.5" customHeight="1"/>
    <row r="17" spans="10:13" ht="22.5" customHeight="1">
      <c r="J17" s="88"/>
      <c r="K17" s="89"/>
      <c r="L17" s="89"/>
      <c r="M17" s="89"/>
    </row>
    <row r="18" spans="10:13" ht="22.5" customHeight="1">
      <c r="J18" s="88"/>
      <c r="K18" s="89"/>
      <c r="L18" s="90" t="s">
        <v>22</v>
      </c>
      <c r="M18" s="91">
        <f>COUNTIF($L$9:$L$9,L19)</f>
        <v>0</v>
      </c>
    </row>
    <row r="19" spans="10:13" ht="19.5">
      <c r="J19" s="88"/>
      <c r="K19" s="89"/>
      <c r="L19" s="90" t="s">
        <v>21</v>
      </c>
      <c r="M19" s="91">
        <f>COUNTIF($L$9:$L$9,#REF!)</f>
        <v>0</v>
      </c>
    </row>
    <row r="20" spans="10:13" ht="19.5">
      <c r="J20" s="88"/>
      <c r="K20" s="89"/>
      <c r="L20" s="90" t="s">
        <v>19</v>
      </c>
      <c r="M20" s="91">
        <f>COUNTIF($L$9:$L$9,L20)</f>
        <v>0</v>
      </c>
    </row>
    <row r="21" spans="10:13" ht="19.5">
      <c r="J21" s="88"/>
      <c r="K21" s="89"/>
      <c r="L21" s="90" t="s">
        <v>30</v>
      </c>
      <c r="M21" s="91">
        <f>COUNTIF($L$9:$L$9,L21)</f>
        <v>1</v>
      </c>
    </row>
    <row r="22" spans="10:13" ht="19.5">
      <c r="J22" s="88"/>
      <c r="K22" s="89"/>
      <c r="L22" s="92"/>
      <c r="M22" s="93">
        <f>SUM(M18:M21)</f>
        <v>1</v>
      </c>
    </row>
  </sheetData>
  <sheetProtection/>
  <mergeCells count="17">
    <mergeCell ref="F6:F8"/>
    <mergeCell ref="G6:G8"/>
    <mergeCell ref="N6:N8"/>
    <mergeCell ref="H6:H8"/>
    <mergeCell ref="I6:I8"/>
    <mergeCell ref="J6:J8"/>
    <mergeCell ref="K6:K8"/>
    <mergeCell ref="L6:L8"/>
    <mergeCell ref="M6:M8"/>
    <mergeCell ref="A1:C1"/>
    <mergeCell ref="D1:N1"/>
    <mergeCell ref="A2:C2"/>
    <mergeCell ref="D2:N2"/>
    <mergeCell ref="A6:A8"/>
    <mergeCell ref="B6:B8"/>
    <mergeCell ref="C6:D8"/>
    <mergeCell ref="E6:E8"/>
  </mergeCells>
  <conditionalFormatting sqref="L19">
    <cfRule type="cellIs" priority="13" dxfId="13" operator="lessThan" stopIfTrue="1">
      <formula>5</formula>
    </cfRule>
  </conditionalFormatting>
  <conditionalFormatting sqref="L19">
    <cfRule type="cellIs" priority="15" dxfId="2" operator="equal">
      <formula>0</formula>
    </cfRule>
    <cfRule type="dataBar" priority="14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{c8be07d8-f2f9-4d57-8055-1c34f666a40c}</x14:id>
        </ext>
      </extLst>
    </cfRule>
  </conditionalFormatting>
  <conditionalFormatting sqref="L20">
    <cfRule type="cellIs" priority="12" dxfId="13" operator="lessThan" stopIfTrue="1">
      <formula>5</formula>
    </cfRule>
  </conditionalFormatting>
  <conditionalFormatting sqref="L20">
    <cfRule type="cellIs" priority="17" dxfId="2" operator="equal">
      <formula>0</formula>
    </cfRule>
    <cfRule type="dataBar" priority="16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{29c909f7-f35d-4f8a-9a2d-cc76a59bee88}</x14:id>
        </ext>
      </extLst>
    </cfRule>
  </conditionalFormatting>
  <conditionalFormatting sqref="L21">
    <cfRule type="cellIs" priority="9" dxfId="13" operator="lessThan" stopIfTrue="1">
      <formula>5</formula>
    </cfRule>
  </conditionalFormatting>
  <conditionalFormatting sqref="L21">
    <cfRule type="cellIs" priority="11" dxfId="2" operator="equal">
      <formula>0</formula>
    </cfRule>
    <cfRule type="dataBar" priority="10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{7382cafd-76a8-46c1-aaaa-ccde2d4558f8}</x14:id>
        </ext>
      </extLst>
    </cfRule>
  </conditionalFormatting>
  <conditionalFormatting sqref="L18">
    <cfRule type="cellIs" priority="6" dxfId="13" operator="lessThan" stopIfTrue="1">
      <formula>5</formula>
    </cfRule>
  </conditionalFormatting>
  <conditionalFormatting sqref="L18">
    <cfRule type="cellIs" priority="8" dxfId="2" operator="equal">
      <formula>0</formula>
    </cfRule>
    <cfRule type="dataBar" priority="7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{3ee35598-4701-47e4-8a61-5ea28934ecf0}</x14:id>
        </ext>
      </extLst>
    </cfRule>
  </conditionalFormatting>
  <conditionalFormatting sqref="L9:M9">
    <cfRule type="cellIs" priority="1" dxfId="13" operator="lessThan" stopIfTrue="1">
      <formula>5</formula>
    </cfRule>
  </conditionalFormatting>
  <conditionalFormatting sqref="L9">
    <cfRule type="cellIs" priority="3" dxfId="2" operator="equal">
      <formula>0</formula>
    </cfRule>
    <cfRule type="dataBar" priority="2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{659951bc-ef9a-4f76-b693-09428a8b0c23}</x14:id>
        </ext>
      </extLst>
    </cfRule>
  </conditionalFormatting>
  <conditionalFormatting sqref="M9">
    <cfRule type="cellIs" priority="5" dxfId="2" operator="equal">
      <formula>0</formula>
    </cfRule>
    <cfRule type="dataBar" priority="4" dxfId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{b90f106b-3c00-44fc-af9f-4bd811e28afd}</x14:id>
        </ext>
      </extLst>
    </cfRule>
  </conditionalFormatting>
  <printOptions/>
  <pageMargins left="0.03937007874015748" right="0" top="0.15748031496062992" bottom="0" header="0" footer="0"/>
  <pageSetup horizontalDpi="600" verticalDpi="600" orientation="portrait" paperSize="9" r:id="rId1"/>
  <headerFooter alignWithMargins="0">
    <oddFooter>&amp;R&amp;P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5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c8be07d8-f2f9-4d57-8055-1c34f666a40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L19</xm:sqref>
        </x14:conditionalFormatting>
        <x14:conditionalFormatting xmlns:xm="http://schemas.microsoft.com/office/excel/2006/main">
          <x14:cfRule type="cellIs" priority="17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29c909f7-f35d-4f8a-9a2d-cc76a59bee8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L20</xm:sqref>
        </x14:conditionalFormatting>
        <x14:conditionalFormatting xmlns:xm="http://schemas.microsoft.com/office/excel/2006/main">
          <x14:cfRule type="cellIs" priority="11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7382cafd-76a8-46c1-aaaa-ccde2d4558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L21</xm:sqref>
        </x14:conditionalFormatting>
        <x14:conditionalFormatting xmlns:xm="http://schemas.microsoft.com/office/excel/2006/main">
          <x14:cfRule type="cellIs" priority="8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3ee35598-4701-47e4-8a61-5ea28934ecf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L18</xm:sqref>
        </x14:conditionalFormatting>
        <x14:conditionalFormatting xmlns:xm="http://schemas.microsoft.com/office/excel/2006/main">
          <x14:cfRule type="cellIs" priority="3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659951bc-ef9a-4f76-b693-09428a8b0c2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L9</xm:sqref>
        </x14:conditionalFormatting>
        <x14:conditionalFormatting xmlns:xm="http://schemas.microsoft.com/office/excel/2006/main">
          <x14:cfRule type="cellIs" priority="5" operator="equal">
            <xm:f>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b90f106b-3c00-44fc-af9f-4bd811e28af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Nghia</cp:lastModifiedBy>
  <cp:lastPrinted>2019-12-28T02:37:33Z</cp:lastPrinted>
  <dcterms:created xsi:type="dcterms:W3CDTF">2016-05-29T07:57:27Z</dcterms:created>
  <dcterms:modified xsi:type="dcterms:W3CDTF">2019-12-28T03:42:37Z</dcterms:modified>
  <cp:category/>
  <cp:version/>
  <cp:contentType/>
  <cp:contentStatus/>
</cp:coreProperties>
</file>